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D915172\Desktop\ExcEL\"/>
    </mc:Choice>
  </mc:AlternateContent>
  <xr:revisionPtr revIDLastSave="0" documentId="8_{34E1F9CD-398C-47F8-B845-C8C632FE94DE}" xr6:coauthVersionLast="47" xr6:coauthVersionMax="47" xr10:uidLastSave="{00000000-0000-0000-0000-000000000000}"/>
  <bookViews>
    <workbookView xWindow="28680" yWindow="-120" windowWidth="29040" windowHeight="15720" firstSheet="3" activeTab="10" xr2:uid="{00000000-000D-0000-FFFF-FFFF00000000}"/>
  </bookViews>
  <sheets>
    <sheet name="Coqueluche" sheetId="1" r:id="rId1"/>
    <sheet name="Difteria" sheetId="2" r:id="rId2"/>
    <sheet name="Doença Meningocócica" sheetId="3" r:id="rId3"/>
    <sheet name="Influenza A H1N1" sheetId="4" r:id="rId4"/>
    <sheet name="Influenza A H3 SAZONAL" sheetId="5" r:id="rId5"/>
    <sheet name="Influenza B" sheetId="6" r:id="rId6"/>
    <sheet name="PFA" sheetId="7" r:id="rId7"/>
    <sheet name="Rubéola" sheetId="8" r:id="rId8"/>
    <sheet name="Sarampo" sheetId="9" r:id="rId9"/>
    <sheet name="SRAG Hospitalizado" sheetId="10" r:id="rId10"/>
    <sheet name="Varicela Grave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5" i="8"/>
  <c r="F5" i="8"/>
  <c r="D6" i="8"/>
  <c r="F6" i="8"/>
  <c r="D7" i="8"/>
  <c r="F7" i="8"/>
  <c r="D8" i="8"/>
  <c r="F8" i="8"/>
  <c r="D9" i="8"/>
  <c r="F9" i="8"/>
  <c r="D10" i="8"/>
  <c r="F10" i="8"/>
  <c r="D11" i="8"/>
  <c r="F11" i="8"/>
  <c r="D12" i="8"/>
  <c r="F12" i="8"/>
  <c r="D13" i="8"/>
  <c r="F13" i="8"/>
  <c r="D14" i="8"/>
  <c r="F14" i="8"/>
  <c r="D15" i="8"/>
  <c r="F15" i="8"/>
  <c r="D16" i="8"/>
  <c r="F16" i="8"/>
  <c r="D17" i="8"/>
  <c r="F17" i="8"/>
  <c r="D18" i="8"/>
  <c r="F18" i="8"/>
  <c r="D19" i="8"/>
  <c r="F19" i="8"/>
  <c r="D20" i="8"/>
  <c r="F20" i="8"/>
  <c r="D21" i="8"/>
  <c r="F21" i="8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F21" i="1"/>
  <c r="D21" i="1"/>
  <c r="D18" i="1"/>
  <c r="F20" i="1"/>
  <c r="D20" i="1"/>
  <c r="D19" i="1"/>
  <c r="F19" i="1"/>
  <c r="D5" i="1"/>
  <c r="F5" i="1"/>
  <c r="D6" i="1"/>
  <c r="F6" i="1"/>
  <c r="D7" i="1"/>
  <c r="F7" i="1"/>
  <c r="D8" i="1"/>
  <c r="F8" i="1"/>
  <c r="D9" i="1"/>
  <c r="F9" i="1"/>
  <c r="D10" i="1"/>
  <c r="F10" i="1"/>
  <c r="D11" i="1"/>
  <c r="F11" i="1"/>
  <c r="D12" i="1"/>
  <c r="F12" i="1"/>
  <c r="D13" i="1"/>
  <c r="F13" i="1"/>
  <c r="D14" i="1"/>
  <c r="F14" i="1"/>
  <c r="D15" i="1"/>
  <c r="F15" i="1"/>
  <c r="D16" i="1"/>
  <c r="F16" i="1"/>
  <c r="D17" i="1"/>
  <c r="F17" i="1"/>
  <c r="F18" i="1"/>
</calcChain>
</file>

<file path=xl/sharedStrings.xml><?xml version="1.0" encoding="utf-8"?>
<sst xmlns="http://schemas.openxmlformats.org/spreadsheetml/2006/main" count="285" uniqueCount="63">
  <si>
    <t>Nota: &amp; Coeficiente de incidência e de Mortalidade por 100.000 habitantes</t>
  </si>
  <si>
    <t>Fonte: SINAN NET /Fundação SEADE</t>
  </si>
  <si>
    <t>Mortalidade&amp;</t>
  </si>
  <si>
    <t>de Óbitos</t>
  </si>
  <si>
    <t>Incidência &amp;</t>
  </si>
  <si>
    <t>de Casos</t>
  </si>
  <si>
    <t>Notificação</t>
  </si>
  <si>
    <t>População</t>
  </si>
  <si>
    <t>Coeficiente de</t>
  </si>
  <si>
    <t xml:space="preserve">Número </t>
  </si>
  <si>
    <t>Número</t>
  </si>
  <si>
    <t>Ano de</t>
  </si>
  <si>
    <t>2020*</t>
  </si>
  <si>
    <t>2021*</t>
  </si>
  <si>
    <t>2022*</t>
  </si>
  <si>
    <t>2023*</t>
  </si>
  <si>
    <t>Série histórica de casos e óbitos confirmados de coqueluche, coeficientes de incidência e mortalidade por 100.000 habitantes, residentes no Município de São Paulo, 2007 a 2023*.</t>
  </si>
  <si>
    <t>*Dados provisórios em 06/07/2023, sujeitos à alteração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</si>
  <si>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</si>
  <si>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de 05/07/2023,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</si>
  <si>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</si>
  <si>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</si>
  <si>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difteria, coeficientes de incidência e mortalidade por 100.000 habitantes, residentes no Município de São Paulo, 2007 a 2023*.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</si>
  <si>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</si>
  <si>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04/07/2023, sujeitos à alteração</t>
  </si>
  <si>
    <t xml:space="preserve">Fonte: SINAN NET/Fundação SEADE </t>
  </si>
  <si>
    <t>Série histórica de casos e óbitos confirmados de doença meningocócica, coeficientes de incidência e mortalidade por 100.000 habitantes, residentes no Município de São Paulo, 2007 a 2023*.</t>
  </si>
  <si>
    <t xml:space="preserve">        Os casos de SRAG são selecionados pela definição de caso: febre, mesmo que referida, acompanhada de tosse ou dor de garganta e que apresente dispneia ou saturação de O2 &lt; 95%. </t>
  </si>
  <si>
    <t>**Notas: No ano pândemico 2009, notificaram-se todos os casos de Síndrome Gripal e Síndrome Respiratória Aguda Grave (SRAG). A partir do ano de 2010, só são notificados os casos de SRAG internados.</t>
  </si>
  <si>
    <t>Fonte: SIVEP Gripe/Fundação SEADE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</si>
  <si>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</si>
  <si>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</si>
  <si>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</si>
  <si>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</si>
  <si>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</si>
  <si>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2023*.</t>
  </si>
  <si>
    <t xml:space="preserve">            Os casos de SRAG são selecionados pela definição de caso: febre, mesmo que referida, acompanhada de tosse ou dor de garganta e que apresente dispneia ou saturação de O2 &lt; 95%. </t>
  </si>
  <si>
    <t>Notas: No ano pândemico 2009, notificaram-se todos os casos de Síndrome Gripal e Síndrome Respiratória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</si>
  <si>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</si>
  <si>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2023*.</t>
  </si>
  <si>
    <t xml:space="preserve">       Os casos de SRAG são selecionados pela definição de caso: febre, mesmo que referida, acompanhada de tosse ou dor de garganta e que apresente dispneia ou saturação de O2 &lt; 95%.</t>
  </si>
  <si>
    <t>Fonte: SIVEP Gripe/Fundação SEDAE</t>
  </si>
  <si>
    <t>Série histórica de casos e óbitos de  Síndrome Respiratória Aguda Grave (SRAG) confirmados para Influenza B, coeficientes de incidência e mortalidade por 100.000 habitantes, residentes no Município de São Paulo, 2007 a 2023*.</t>
  </si>
  <si>
    <t xml:space="preserve">Fonte: SINAN NET </t>
  </si>
  <si>
    <t>Início de Sintomas</t>
  </si>
  <si>
    <t>Série histórica de casos e óbitos de Paralisias Flácidas Agudas (PFA) notificados, residentes no Município de São Paulo, 2007 a 2023*.</t>
  </si>
  <si>
    <t>Série histórica de casos e óbitos confirmados de rubéola, coeficiente de incidência e mortalidade por 100.000 habitantes, residentes no Município de São Paulo, 2007 a 2023*.</t>
  </si>
  <si>
    <t>Fonte: SINAN NET/Fundação SEADE</t>
  </si>
  <si>
    <t>Série histórica de casos e óbitos confirmados de sarampo, coeficientes de incidência e mortalidade por 100.000 habitantes, residentes no Município de São Paulo, 2007 a 2023*.</t>
  </si>
  <si>
    <t xml:space="preserve"> </t>
  </si>
  <si>
    <t>Nos anos de 2020, 2021 e 2022, os casos de SRAG incluem os suspeitos de COVID-19 (SARS-Cov-2)</t>
  </si>
  <si>
    <t>Os casos de SRAG são selecionados pela definição de caso: febre, mesmo que referida, acompanhada de tosse ou dor de garganta e que apresente dispneia ou saturação de O2 &lt; 95%.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</si>
  <si>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</si>
  <si>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</si>
  <si>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2023*.</t>
  </si>
  <si>
    <t xml:space="preserve">               A notificação de casos graves de varicela iniciou-se em julho de 2014</t>
  </si>
  <si>
    <t xml:space="preserve">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</si>
  <si>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</si>
  <si>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...</t>
  </si>
  <si>
    <t>Série histórica de casos e óbitos confirmados de varicela grave, coeficientes de incidência e mortalidade por 100.000 habitantes, residentes no Município de São Paulo, 2007 a 2023*.</t>
  </si>
  <si>
    <t>* Dados provisórios de 05/09/2023, sujeitos a alteração</t>
  </si>
  <si>
    <t>* Dados provisórios até 06/09/2023, sujeitos a alteração</t>
  </si>
  <si>
    <t>* Dados provisórios até 04/09/2023, sujeitos a alteração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</si>
</sst>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vertAlign val="superscript"/>
      <sz val="11"/>
      <name val="Calibri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vertAlign val="superscript"/>
      <sz val="11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5" borderId="0" xfId="0" applyFont="1" applyFill="1"/>
    <xf numFmtId="0" fontId="3" fillId="6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2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7" fillId="0" borderId="0" xfId="0" applyFont="1"/>
    <xf numFmtId="2" fontId="1" fillId="7" borderId="4" xfId="0" applyNumberFormat="1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8" fillId="0" borderId="0" xfId="0" applyFont="1"/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8" borderId="0" xfId="0" applyFont="1" applyFill="1"/>
    <xf numFmtId="0" fontId="7" fillId="8" borderId="0" xfId="0" applyFont="1" applyFill="1" applyAlignment="1">
      <alignment horizontal="left"/>
    </xf>
    <xf numFmtId="0" fontId="3" fillId="8" borderId="0" xfId="0" applyFont="1" applyFill="1"/>
    <xf numFmtId="0" fontId="7" fillId="0" borderId="0" xfId="0" applyFont="1" applyAlignment="1">
      <alignment horizontal="left"/>
    </xf>
    <xf numFmtId="2" fontId="1" fillId="8" borderId="4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4" borderId="0" xfId="0" applyFill="1"/>
    <xf numFmtId="0" fontId="7" fillId="4" borderId="0" xfId="0" applyFont="1" applyFill="1"/>
    <xf numFmtId="0" fontId="1" fillId="4" borderId="0" xfId="0" applyFont="1" applyFill="1"/>
    <xf numFmtId="0" fontId="3" fillId="0" borderId="0" xfId="0" applyFont="1"/>
    <xf numFmtId="2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2" fontId="1" fillId="4" borderId="3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7" fillId="7" borderId="0" xfId="0" applyFont="1" applyFill="1"/>
    <xf numFmtId="0" fontId="7" fillId="7" borderId="0" xfId="0" applyFont="1" applyFill="1" applyAlignment="1">
      <alignment horizontal="left"/>
    </xf>
    <xf numFmtId="0" fontId="3" fillId="7" borderId="0" xfId="0" applyFont="1" applyFill="1"/>
    <xf numFmtId="0" fontId="3" fillId="4" borderId="4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5" fillId="3" borderId="0" xfId="0" applyFont="1" applyFill="1"/>
    <xf numFmtId="0" fontId="3" fillId="2" borderId="1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1"/>
    <xf numFmtId="0" fontId="1" fillId="0" borderId="0" xfId="1" applyFont="1"/>
    <xf numFmtId="0" fontId="1" fillId="0" borderId="0" xfId="1" applyFont="1" applyAlignment="1">
      <alignment horizontal="left"/>
    </xf>
    <xf numFmtId="0" fontId="2" fillId="0" borderId="0" xfId="1" applyFont="1"/>
    <xf numFmtId="0" fontId="2" fillId="3" borderId="0" xfId="1" applyFont="1" applyFill="1"/>
    <xf numFmtId="0" fontId="1" fillId="3" borderId="0" xfId="1" applyFont="1" applyFill="1"/>
    <xf numFmtId="0" fontId="1" fillId="3" borderId="0" xfId="1" applyFont="1" applyFill="1" applyAlignment="1">
      <alignment horizontal="left"/>
    </xf>
    <xf numFmtId="0" fontId="3" fillId="3" borderId="0" xfId="1" applyFont="1" applyFill="1"/>
    <xf numFmtId="0" fontId="8" fillId="0" borderId="0" xfId="1" applyFont="1"/>
    <xf numFmtId="0" fontId="3" fillId="0" borderId="0" xfId="1" applyFont="1" applyAlignment="1">
      <alignment horizontal="left"/>
    </xf>
    <xf numFmtId="2" fontId="1" fillId="4" borderId="4" xfId="1" applyNumberFormat="1" applyFont="1" applyFill="1" applyBorder="1" applyAlignment="1">
      <alignment horizontal="center"/>
    </xf>
    <xf numFmtId="0" fontId="1" fillId="4" borderId="4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2" fontId="1" fillId="3" borderId="9" xfId="1" applyNumberFormat="1" applyFont="1" applyFill="1" applyBorder="1" applyAlignment="1">
      <alignment horizontal="center"/>
    </xf>
    <xf numFmtId="0" fontId="1" fillId="3" borderId="15" xfId="1" applyFont="1" applyFill="1" applyBorder="1" applyAlignment="1">
      <alignment horizontal="center"/>
    </xf>
    <xf numFmtId="2" fontId="1" fillId="3" borderId="15" xfId="1" applyNumberFormat="1" applyFont="1" applyFill="1" applyBorder="1" applyAlignment="1">
      <alignment horizontal="center"/>
    </xf>
    <xf numFmtId="0" fontId="3" fillId="3" borderId="15" xfId="1" applyFont="1" applyFill="1" applyBorder="1" applyAlignment="1">
      <alignment horizontal="center"/>
    </xf>
    <xf numFmtId="2" fontId="1" fillId="3" borderId="1" xfId="1" applyNumberFormat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2" fontId="1" fillId="3" borderId="3" xfId="1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2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7" fillId="0" borderId="0" xfId="1" applyAlignment="1">
      <alignment horizontal="center"/>
    </xf>
    <xf numFmtId="0" fontId="3" fillId="2" borderId="9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1" fillId="0" borderId="0" xfId="1" applyFont="1" applyAlignment="1">
      <alignment horizontal="center"/>
    </xf>
    <xf numFmtId="0" fontId="3" fillId="3" borderId="0" xfId="1" applyFont="1" applyFill="1" applyAlignment="1">
      <alignment horizontal="left"/>
    </xf>
    <xf numFmtId="2" fontId="1" fillId="7" borderId="4" xfId="1" applyNumberFormat="1" applyFont="1" applyFill="1" applyBorder="1" applyAlignment="1">
      <alignment horizontal="center"/>
    </xf>
    <xf numFmtId="2" fontId="1" fillId="3" borderId="4" xfId="1" applyNumberFormat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3" fontId="1" fillId="4" borderId="4" xfId="0" applyNumberFormat="1" applyFont="1" applyFill="1" applyBorder="1" applyAlignment="1">
      <alignment horizontal="center"/>
    </xf>
    <xf numFmtId="3" fontId="1" fillId="4" borderId="3" xfId="0" applyNumberFormat="1" applyFont="1" applyFill="1" applyBorder="1" applyAlignment="1">
      <alignment horizontal="center"/>
    </xf>
    <xf numFmtId="0" fontId="7" fillId="3" borderId="0" xfId="1" applyFill="1"/>
    <xf numFmtId="0" fontId="7" fillId="3" borderId="0" xfId="1" applyFill="1" applyAlignment="1">
      <alignment horizontal="left"/>
    </xf>
    <xf numFmtId="0" fontId="5" fillId="3" borderId="0" xfId="1" applyFont="1" applyFill="1"/>
    <xf numFmtId="0" fontId="7" fillId="0" borderId="0" xfId="1" applyAlignment="1">
      <alignment horizontal="left"/>
    </xf>
    <xf numFmtId="0" fontId="10" fillId="0" borderId="0" xfId="1" applyFont="1" applyAlignment="1">
      <alignment horizontal="left"/>
    </xf>
    <xf numFmtId="0" fontId="1" fillId="3" borderId="4" xfId="1" applyFont="1" applyFill="1" applyBorder="1" applyAlignment="1">
      <alignment horizontal="center"/>
    </xf>
    <xf numFmtId="2" fontId="1" fillId="0" borderId="4" xfId="1" applyNumberFormat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1" fillId="0" borderId="3" xfId="1" applyNumberFormat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13" fillId="0" borderId="0" xfId="1" applyFont="1"/>
    <xf numFmtId="2" fontId="11" fillId="0" borderId="1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5" fillId="3" borderId="0" xfId="0" applyFont="1" applyFill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D6056A00-65A8-401B-87F0-D45791E968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workbookViewId="0">
      <selection activeCell="F7" sqref="F7"/>
    </sheetView>
  </sheetViews>
  <sheetFormatPr defaultColWidth="9" defaultRowHeight="15" x14ac:dyDescent="0.25"/>
  <cols>
    <col min="1" max="1" width="5.7109375" style="1" customWidth="1"/>
    <col min="2" max="6" width="20.7109375" style="1" customWidth="1"/>
    <col min="7" max="7" width="11.5703125" style="1" customWidth="1"/>
    <col min="8" max="8" width="10.140625" style="1" hidden="1" customWidth="1"/>
    <col min="9" max="9" width="11.5703125" style="1" customWidth="1"/>
    <col min="10" max="16384" width="9" style="1"/>
  </cols>
  <sheetData>
    <row r="1" spans="2:8" ht="20.100000000000001" customHeight="1" x14ac:dyDescent="0.25"/>
    <row r="2" spans="2:8" ht="80.099999999999994" customHeight="1" x14ac:dyDescent="0.25">
      <c r="B2" s="156" t="s">
        <v>16</v>
      </c>
      <c r="C2" s="156"/>
      <c r="D2" s="156"/>
      <c r="E2" s="156"/>
      <c r="F2" s="156"/>
      <c r="G2" s="13"/>
    </row>
    <row r="3" spans="2:8" ht="15" customHeight="1" x14ac:dyDescent="0.25">
      <c r="B3" s="12" t="s">
        <v>11</v>
      </c>
      <c r="C3" s="12" t="s">
        <v>10</v>
      </c>
      <c r="D3" s="12" t="s">
        <v>8</v>
      </c>
      <c r="E3" s="12" t="s">
        <v>9</v>
      </c>
      <c r="F3" s="12" t="s">
        <v>8</v>
      </c>
      <c r="H3" s="11" t="s">
        <v>7</v>
      </c>
    </row>
    <row r="4" spans="2:8" ht="15" customHeight="1" x14ac:dyDescent="0.25">
      <c r="B4" s="9" t="s">
        <v>6</v>
      </c>
      <c r="C4" s="9" t="s">
        <v>5</v>
      </c>
      <c r="D4" s="10" t="s">
        <v>4</v>
      </c>
      <c r="E4" s="9" t="s">
        <v>3</v>
      </c>
      <c r="F4" s="9" t="s">
        <v>2</v>
      </c>
    </row>
    <row r="5" spans="2:8" ht="20.100000000000001" customHeight="1" x14ac:dyDescent="0.25">
      <c r="B5" s="8">
        <v>2007</v>
      </c>
      <c r="C5" s="7">
        <v>57</v>
      </c>
      <c r="D5" s="6">
        <f t="shared" ref="D5:D19" si="0">C5/H5*100000</f>
        <v>0.51726559973225605</v>
      </c>
      <c r="E5" s="7">
        <v>2</v>
      </c>
      <c r="F5" s="6">
        <f t="shared" ref="F5:F19" si="1">E5/H5*100000</f>
        <v>1.8149670166044071E-2</v>
      </c>
      <c r="H5" s="1">
        <v>11019484</v>
      </c>
    </row>
    <row r="6" spans="2:8" ht="20.100000000000001" customHeight="1" x14ac:dyDescent="0.25">
      <c r="B6" s="5">
        <v>2008</v>
      </c>
      <c r="C6" s="4">
        <v>73</v>
      </c>
      <c r="D6" s="3">
        <f t="shared" si="0"/>
        <v>0.65802840627503101</v>
      </c>
      <c r="E6" s="4">
        <v>2</v>
      </c>
      <c r="F6" s="3">
        <f t="shared" si="1"/>
        <v>1.8028175514384411E-2</v>
      </c>
      <c r="H6" s="1">
        <v>11093746</v>
      </c>
    </row>
    <row r="7" spans="2:8" ht="20.100000000000001" customHeight="1" x14ac:dyDescent="0.25">
      <c r="B7" s="5">
        <v>2009</v>
      </c>
      <c r="C7" s="4">
        <v>23</v>
      </c>
      <c r="D7" s="3">
        <f t="shared" si="0"/>
        <v>0.20594198130870581</v>
      </c>
      <c r="E7" s="4">
        <v>0</v>
      </c>
      <c r="F7" s="3">
        <f t="shared" si="1"/>
        <v>0</v>
      </c>
      <c r="H7" s="1">
        <v>11168194</v>
      </c>
    </row>
    <row r="8" spans="2:8" ht="20.100000000000001" customHeight="1" x14ac:dyDescent="0.25">
      <c r="B8" s="5">
        <v>2010</v>
      </c>
      <c r="C8" s="4">
        <v>49</v>
      </c>
      <c r="D8" s="3">
        <f t="shared" si="0"/>
        <v>0.43571113347761598</v>
      </c>
      <c r="E8" s="4">
        <v>1</v>
      </c>
      <c r="F8" s="3">
        <f t="shared" si="1"/>
        <v>8.8920639485227746E-3</v>
      </c>
      <c r="H8" s="1">
        <v>11245983</v>
      </c>
    </row>
    <row r="9" spans="2:8" ht="20.100000000000001" customHeight="1" x14ac:dyDescent="0.25">
      <c r="B9" s="5">
        <v>2011</v>
      </c>
      <c r="C9" s="4">
        <v>307</v>
      </c>
      <c r="D9" s="3">
        <f t="shared" si="0"/>
        <v>2.7138478995215052</v>
      </c>
      <c r="E9" s="4">
        <v>12</v>
      </c>
      <c r="F9" s="3">
        <f t="shared" si="1"/>
        <v>0.1060787452581696</v>
      </c>
      <c r="H9" s="1">
        <v>11312351</v>
      </c>
    </row>
    <row r="10" spans="2:8" ht="20.100000000000001" customHeight="1" x14ac:dyDescent="0.25">
      <c r="B10" s="5">
        <v>2012</v>
      </c>
      <c r="C10" s="4">
        <v>257</v>
      </c>
      <c r="D10" s="3">
        <f t="shared" si="0"/>
        <v>2.2585238182867315</v>
      </c>
      <c r="E10" s="4">
        <v>9</v>
      </c>
      <c r="F10" s="3">
        <f t="shared" si="1"/>
        <v>7.9092273792142342E-2</v>
      </c>
      <c r="H10" s="1">
        <v>11379114</v>
      </c>
    </row>
    <row r="11" spans="2:8" ht="20.100000000000001" customHeight="1" x14ac:dyDescent="0.25">
      <c r="B11" s="5">
        <v>2013</v>
      </c>
      <c r="C11" s="4">
        <v>376</v>
      </c>
      <c r="D11" s="3">
        <f t="shared" si="0"/>
        <v>3.2849114668309118</v>
      </c>
      <c r="E11" s="4">
        <v>18</v>
      </c>
      <c r="F11" s="3">
        <f t="shared" si="1"/>
        <v>0.15725640000786281</v>
      </c>
      <c r="H11" s="1">
        <v>11446275</v>
      </c>
    </row>
    <row r="12" spans="2:8" ht="20.100000000000001" customHeight="1" x14ac:dyDescent="0.25">
      <c r="B12" s="5">
        <v>2014</v>
      </c>
      <c r="C12" s="4">
        <v>659</v>
      </c>
      <c r="D12" s="3">
        <f t="shared" si="0"/>
        <v>5.7235486070845543</v>
      </c>
      <c r="E12" s="4">
        <v>16</v>
      </c>
      <c r="F12" s="3">
        <f t="shared" si="1"/>
        <v>0.13896324387458706</v>
      </c>
      <c r="H12" s="1">
        <v>11513836</v>
      </c>
    </row>
    <row r="13" spans="2:8" ht="20.100000000000001" customHeight="1" x14ac:dyDescent="0.25">
      <c r="B13" s="5">
        <v>2015</v>
      </c>
      <c r="C13" s="4">
        <v>178</v>
      </c>
      <c r="D13" s="3">
        <f t="shared" si="0"/>
        <v>1.5368943578535905</v>
      </c>
      <c r="E13" s="4">
        <v>3</v>
      </c>
      <c r="F13" s="3">
        <f t="shared" si="1"/>
        <v>2.590271389640883E-2</v>
      </c>
      <c r="H13" s="1">
        <v>11581798</v>
      </c>
    </row>
    <row r="14" spans="2:8" ht="20.100000000000001" customHeight="1" x14ac:dyDescent="0.25">
      <c r="B14" s="5">
        <v>2016</v>
      </c>
      <c r="C14" s="4">
        <v>61</v>
      </c>
      <c r="D14" s="3">
        <f t="shared" si="0"/>
        <v>0.52410892461268777</v>
      </c>
      <c r="E14" s="4">
        <v>3</v>
      </c>
      <c r="F14" s="3">
        <f t="shared" si="1"/>
        <v>2.5775848751443665E-2</v>
      </c>
      <c r="H14" s="1">
        <v>11638802</v>
      </c>
    </row>
    <row r="15" spans="2:8" ht="20.100000000000001" customHeight="1" x14ac:dyDescent="0.25">
      <c r="B15" s="5">
        <v>2017</v>
      </c>
      <c r="C15" s="4">
        <v>111</v>
      </c>
      <c r="D15" s="3">
        <f t="shared" si="0"/>
        <v>0.94903526717651243</v>
      </c>
      <c r="E15" s="4">
        <v>4</v>
      </c>
      <c r="F15" s="3">
        <f t="shared" si="1"/>
        <v>3.419946908744189E-2</v>
      </c>
      <c r="H15" s="1">
        <v>11696088</v>
      </c>
    </row>
    <row r="16" spans="2:8" ht="20.100000000000001" customHeight="1" x14ac:dyDescent="0.25">
      <c r="B16" s="5">
        <v>2018</v>
      </c>
      <c r="C16" s="4">
        <v>117</v>
      </c>
      <c r="D16" s="3">
        <f t="shared" si="0"/>
        <v>0.99543469825013642</v>
      </c>
      <c r="E16" s="4">
        <v>3</v>
      </c>
      <c r="F16" s="3">
        <f t="shared" si="1"/>
        <v>2.5523966621798368E-2</v>
      </c>
      <c r="H16" s="1">
        <v>11753659</v>
      </c>
    </row>
    <row r="17" spans="1:8" ht="20.100000000000001" customHeight="1" x14ac:dyDescent="0.25">
      <c r="B17" s="5">
        <v>2019</v>
      </c>
      <c r="C17" s="4">
        <v>19</v>
      </c>
      <c r="D17" s="3">
        <f t="shared" si="0"/>
        <v>0.16085996073662348</v>
      </c>
      <c r="E17" s="4">
        <v>1</v>
      </c>
      <c r="F17" s="3">
        <f t="shared" si="1"/>
        <v>8.4663137229801823E-3</v>
      </c>
      <c r="H17" s="1">
        <v>11811516</v>
      </c>
    </row>
    <row r="18" spans="1:8" ht="20.100000000000001" customHeight="1" x14ac:dyDescent="0.25">
      <c r="B18" s="14" t="s">
        <v>12</v>
      </c>
      <c r="C18" s="15">
        <v>12</v>
      </c>
      <c r="D18" s="16">
        <f>C18/H18*100000</f>
        <v>0.10109809379544149</v>
      </c>
      <c r="E18" s="15">
        <v>0</v>
      </c>
      <c r="F18" s="16">
        <f t="shared" si="1"/>
        <v>0</v>
      </c>
      <c r="H18" s="1">
        <v>11869660</v>
      </c>
    </row>
    <row r="19" spans="1:8" ht="20.100000000000001" customHeight="1" x14ac:dyDescent="0.25">
      <c r="B19" s="17" t="s">
        <v>13</v>
      </c>
      <c r="C19" s="20">
        <v>6</v>
      </c>
      <c r="D19" s="19">
        <f t="shared" si="0"/>
        <v>5.0357322974496285E-2</v>
      </c>
      <c r="E19" s="18">
        <v>0</v>
      </c>
      <c r="F19" s="19">
        <f t="shared" si="1"/>
        <v>0</v>
      </c>
      <c r="H19" s="1">
        <v>11914851</v>
      </c>
    </row>
    <row r="20" spans="1:8" ht="20.100000000000001" customHeight="1" x14ac:dyDescent="0.25">
      <c r="B20" s="17" t="s">
        <v>14</v>
      </c>
      <c r="C20" s="20">
        <v>1</v>
      </c>
      <c r="D20" s="19">
        <f>C20/H20*100000</f>
        <v>8.3610530110827426E-3</v>
      </c>
      <c r="E20" s="18">
        <v>0</v>
      </c>
      <c r="F20" s="19">
        <f>E20/H20*100000</f>
        <v>0</v>
      </c>
      <c r="H20" s="1">
        <v>11960216</v>
      </c>
    </row>
    <row r="21" spans="1:8" ht="20.100000000000001" customHeight="1" x14ac:dyDescent="0.25">
      <c r="A21" s="21"/>
      <c r="B21" s="26" t="s">
        <v>15</v>
      </c>
      <c r="C21" s="20">
        <v>1</v>
      </c>
      <c r="D21" s="27">
        <f>C21/H21*100000</f>
        <v>8.3293387213049085E-3</v>
      </c>
      <c r="E21" s="28">
        <v>0</v>
      </c>
      <c r="F21" s="27">
        <f>E21/H21*100000</f>
        <v>0</v>
      </c>
      <c r="H21" s="1">
        <v>12005755</v>
      </c>
    </row>
    <row r="22" spans="1:8" s="21" customFormat="1" ht="20.100000000000001" customHeight="1" x14ac:dyDescent="0.25">
      <c r="B22" s="22"/>
      <c r="C22" s="23"/>
      <c r="D22" s="24"/>
      <c r="E22" s="25"/>
      <c r="F22" s="24"/>
    </row>
    <row r="23" spans="1:8" s="2" customFormat="1" ht="20.100000000000001" customHeight="1" x14ac:dyDescent="0.25">
      <c r="A23" s="1"/>
      <c r="B23" s="157" t="s">
        <v>1</v>
      </c>
      <c r="C23" s="157"/>
      <c r="D23" s="157"/>
      <c r="E23" s="157"/>
      <c r="F23" s="157"/>
    </row>
    <row r="24" spans="1:8" ht="20.100000000000001" customHeight="1" x14ac:dyDescent="0.25">
      <c r="B24" s="158" t="s">
        <v>17</v>
      </c>
      <c r="C24" s="158"/>
      <c r="D24" s="158"/>
      <c r="E24" s="158"/>
      <c r="F24" s="158"/>
    </row>
    <row r="25" spans="1:8" ht="20.100000000000001" customHeight="1" x14ac:dyDescent="0.25">
      <c r="A25" s="2"/>
      <c r="B25" s="159" t="s">
        <v>0</v>
      </c>
      <c r="C25" s="159"/>
      <c r="D25" s="159"/>
      <c r="E25" s="159"/>
      <c r="F25" s="159"/>
    </row>
  </sheetData>
  <sheetProtection selectLockedCells="1" selectUnlockedCells="1"/>
  <mergeCells count="4">
    <mergeCell ref="B2:F2"/>
    <mergeCell ref="B23:F23"/>
    <mergeCell ref="B24:F24"/>
    <mergeCell ref="B25:F25"/>
  </mergeCells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1CA7E-8AE2-4374-A4DE-38FFFE9260CA}">
  <dimension ref="B2:H24"/>
  <sheetViews>
    <sheetView topLeftCell="A22" workbookViewId="0">
      <selection activeCell="F25" sqref="F25"/>
    </sheetView>
  </sheetViews>
  <sheetFormatPr defaultColWidth="9" defaultRowHeight="12.75" x14ac:dyDescent="0.2"/>
  <cols>
    <col min="1" max="1" width="9" customWidth="1"/>
    <col min="2" max="2" width="19.5703125" customWidth="1"/>
    <col min="3" max="3" width="21" customWidth="1"/>
    <col min="4" max="4" width="22.5703125" customWidth="1"/>
    <col min="5" max="5" width="23.28515625" customWidth="1"/>
    <col min="6" max="6" width="21.42578125" customWidth="1"/>
    <col min="7" max="7" width="9" customWidth="1"/>
    <col min="8" max="8" width="9.7109375" hidden="1" customWidth="1"/>
  </cols>
  <sheetData>
    <row r="2" spans="2:8" ht="79.5" customHeight="1" x14ac:dyDescent="0.2">
      <c r="B2" s="156" t="s">
        <v>22</v>
      </c>
      <c r="C2" s="156"/>
      <c r="D2" s="156"/>
      <c r="E2" s="156"/>
      <c r="F2" s="156"/>
    </row>
    <row r="3" spans="2:8" ht="15" x14ac:dyDescent="0.2">
      <c r="B3" s="12" t="s">
        <v>11</v>
      </c>
      <c r="C3" s="12" t="s">
        <v>10</v>
      </c>
      <c r="D3" s="12" t="s">
        <v>8</v>
      </c>
      <c r="E3" s="12" t="s">
        <v>9</v>
      </c>
      <c r="F3" s="12" t="s">
        <v>8</v>
      </c>
      <c r="H3" s="44" t="s">
        <v>7</v>
      </c>
    </row>
    <row r="4" spans="2:8" ht="17.25" x14ac:dyDescent="0.2">
      <c r="B4" s="9" t="s">
        <v>6</v>
      </c>
      <c r="C4" s="9" t="s">
        <v>5</v>
      </c>
      <c r="D4" s="10" t="s">
        <v>21</v>
      </c>
      <c r="E4" s="9" t="s">
        <v>3</v>
      </c>
      <c r="F4" s="9" t="s">
        <v>20</v>
      </c>
    </row>
    <row r="5" spans="2:8" ht="20.100000000000001" customHeight="1" x14ac:dyDescent="0.25">
      <c r="B5" s="43">
        <v>2007</v>
      </c>
      <c r="C5" s="42">
        <v>0</v>
      </c>
      <c r="D5" s="40">
        <f t="shared" ref="D5:D21" si="0">C5/H5*100000</f>
        <v>0</v>
      </c>
      <c r="E5" s="42">
        <v>0</v>
      </c>
      <c r="F5" s="40">
        <f t="shared" ref="F5:F21" si="1">E5/H5*100000</f>
        <v>0</v>
      </c>
      <c r="H5">
        <v>11019484</v>
      </c>
    </row>
    <row r="6" spans="2:8" ht="20.100000000000001" customHeight="1" x14ac:dyDescent="0.25">
      <c r="B6" s="43">
        <v>2008</v>
      </c>
      <c r="C6" s="42">
        <v>0</v>
      </c>
      <c r="D6" s="40">
        <f t="shared" si="0"/>
        <v>0</v>
      </c>
      <c r="E6" s="42">
        <v>0</v>
      </c>
      <c r="F6" s="40">
        <f t="shared" si="1"/>
        <v>0</v>
      </c>
      <c r="H6">
        <v>11093746</v>
      </c>
    </row>
    <row r="7" spans="2:8" ht="20.100000000000001" customHeight="1" x14ac:dyDescent="0.25">
      <c r="B7" s="43">
        <v>2009</v>
      </c>
      <c r="C7" s="42">
        <v>0</v>
      </c>
      <c r="D7" s="40">
        <f t="shared" si="0"/>
        <v>0</v>
      </c>
      <c r="E7" s="42">
        <v>0</v>
      </c>
      <c r="F7" s="40">
        <f t="shared" si="1"/>
        <v>0</v>
      </c>
      <c r="H7">
        <v>11168194</v>
      </c>
    </row>
    <row r="8" spans="2:8" ht="20.100000000000001" customHeight="1" x14ac:dyDescent="0.25">
      <c r="B8" s="43">
        <v>2010</v>
      </c>
      <c r="C8" s="42">
        <v>1</v>
      </c>
      <c r="D8" s="40">
        <f t="shared" si="0"/>
        <v>8.8920639485227746E-3</v>
      </c>
      <c r="E8" s="42">
        <v>0</v>
      </c>
      <c r="F8" s="40">
        <f t="shared" si="1"/>
        <v>0</v>
      </c>
      <c r="H8">
        <v>11245983</v>
      </c>
    </row>
    <row r="9" spans="2:8" ht="20.100000000000001" customHeight="1" x14ac:dyDescent="0.25">
      <c r="B9" s="43">
        <v>2011</v>
      </c>
      <c r="C9" s="42">
        <v>0</v>
      </c>
      <c r="D9" s="40">
        <f t="shared" si="0"/>
        <v>0</v>
      </c>
      <c r="E9" s="42">
        <v>0</v>
      </c>
      <c r="F9" s="40">
        <f t="shared" si="1"/>
        <v>0</v>
      </c>
      <c r="H9">
        <v>11312351</v>
      </c>
    </row>
    <row r="10" spans="2:8" ht="20.100000000000001" customHeight="1" x14ac:dyDescent="0.25">
      <c r="B10" s="43">
        <v>2012</v>
      </c>
      <c r="C10" s="42">
        <v>0</v>
      </c>
      <c r="D10" s="40">
        <f t="shared" si="0"/>
        <v>0</v>
      </c>
      <c r="E10" s="42">
        <v>0</v>
      </c>
      <c r="F10" s="40">
        <f t="shared" si="1"/>
        <v>0</v>
      </c>
      <c r="H10">
        <v>11379114</v>
      </c>
    </row>
    <row r="11" spans="2:8" ht="20.100000000000001" customHeight="1" x14ac:dyDescent="0.25">
      <c r="B11" s="43">
        <v>2013</v>
      </c>
      <c r="C11" s="42">
        <v>2</v>
      </c>
      <c r="D11" s="40">
        <f t="shared" si="0"/>
        <v>1.7472933334206981E-2</v>
      </c>
      <c r="E11" s="42">
        <v>1</v>
      </c>
      <c r="F11" s="40">
        <f t="shared" si="1"/>
        <v>8.7364666671034905E-3</v>
      </c>
      <c r="H11">
        <v>11446275</v>
      </c>
    </row>
    <row r="12" spans="2:8" ht="20.100000000000001" customHeight="1" x14ac:dyDescent="0.25">
      <c r="B12" s="43">
        <v>2014</v>
      </c>
      <c r="C12" s="42">
        <v>2</v>
      </c>
      <c r="D12" s="40">
        <f t="shared" si="0"/>
        <v>1.7370405484323382E-2</v>
      </c>
      <c r="E12" s="42">
        <v>0</v>
      </c>
      <c r="F12" s="40">
        <f t="shared" si="1"/>
        <v>0</v>
      </c>
      <c r="H12">
        <v>11513836</v>
      </c>
    </row>
    <row r="13" spans="2:8" ht="20.100000000000001" customHeight="1" x14ac:dyDescent="0.25">
      <c r="B13" s="43">
        <v>2015</v>
      </c>
      <c r="C13" s="42">
        <v>0</v>
      </c>
      <c r="D13" s="40">
        <f t="shared" si="0"/>
        <v>0</v>
      </c>
      <c r="E13" s="42">
        <v>0</v>
      </c>
      <c r="F13" s="40">
        <f t="shared" si="1"/>
        <v>0</v>
      </c>
      <c r="H13">
        <v>11581798</v>
      </c>
    </row>
    <row r="14" spans="2:8" ht="20.100000000000001" customHeight="1" x14ac:dyDescent="0.25">
      <c r="B14" s="43">
        <v>2016</v>
      </c>
      <c r="C14" s="42">
        <v>0</v>
      </c>
      <c r="D14" s="40">
        <f t="shared" si="0"/>
        <v>0</v>
      </c>
      <c r="E14" s="42">
        <v>0</v>
      </c>
      <c r="F14" s="40">
        <f t="shared" si="1"/>
        <v>0</v>
      </c>
      <c r="H14">
        <v>11638802</v>
      </c>
    </row>
    <row r="15" spans="2:8" ht="20.100000000000001" customHeight="1" x14ac:dyDescent="0.25">
      <c r="B15" s="43">
        <v>2017</v>
      </c>
      <c r="C15" s="42">
        <v>1</v>
      </c>
      <c r="D15" s="40">
        <f t="shared" si="0"/>
        <v>8.5498672718604726E-3</v>
      </c>
      <c r="E15" s="42">
        <v>0</v>
      </c>
      <c r="F15" s="40">
        <f t="shared" si="1"/>
        <v>0</v>
      </c>
      <c r="H15">
        <v>11696088</v>
      </c>
    </row>
    <row r="16" spans="2:8" s="37" customFormat="1" ht="20.100000000000001" customHeight="1" x14ac:dyDescent="0.25">
      <c r="B16" s="43">
        <v>2018</v>
      </c>
      <c r="C16" s="42">
        <v>0</v>
      </c>
      <c r="D16" s="40">
        <f t="shared" si="0"/>
        <v>0</v>
      </c>
      <c r="E16" s="42">
        <v>0</v>
      </c>
      <c r="F16" s="40">
        <f t="shared" si="1"/>
        <v>0</v>
      </c>
      <c r="H16" s="33">
        <v>11753659</v>
      </c>
    </row>
    <row r="17" spans="2:8" s="37" customFormat="1" ht="20.100000000000001" customHeight="1" x14ac:dyDescent="0.25">
      <c r="B17" s="43">
        <v>2019</v>
      </c>
      <c r="C17" s="42">
        <v>0</v>
      </c>
      <c r="D17" s="40">
        <f t="shared" si="0"/>
        <v>0</v>
      </c>
      <c r="E17" s="42">
        <v>0</v>
      </c>
      <c r="F17" s="40">
        <f t="shared" si="1"/>
        <v>0</v>
      </c>
      <c r="H17" s="33">
        <v>11811516</v>
      </c>
    </row>
    <row r="18" spans="2:8" s="37" customFormat="1" ht="20.100000000000001" customHeight="1" x14ac:dyDescent="0.25">
      <c r="B18" s="41">
        <v>2020</v>
      </c>
      <c r="C18" s="39">
        <v>0</v>
      </c>
      <c r="D18" s="40">
        <f t="shared" si="0"/>
        <v>0</v>
      </c>
      <c r="E18" s="39">
        <v>0</v>
      </c>
      <c r="F18" s="38">
        <f t="shared" si="1"/>
        <v>0</v>
      </c>
      <c r="H18" s="33">
        <v>11869660</v>
      </c>
    </row>
    <row r="19" spans="2:8" s="37" customFormat="1" ht="20.100000000000001" customHeight="1" x14ac:dyDescent="0.25">
      <c r="B19" s="36">
        <v>2021</v>
      </c>
      <c r="C19" s="35">
        <v>0</v>
      </c>
      <c r="D19" s="34">
        <f t="shared" si="0"/>
        <v>0</v>
      </c>
      <c r="E19" s="35">
        <v>0</v>
      </c>
      <c r="F19" s="34">
        <f t="shared" si="1"/>
        <v>0</v>
      </c>
      <c r="H19" s="33">
        <v>11914851</v>
      </c>
    </row>
    <row r="20" spans="2:8" s="37" customFormat="1" ht="24" customHeight="1" x14ac:dyDescent="0.25">
      <c r="B20" s="36">
        <v>2022</v>
      </c>
      <c r="C20" s="35">
        <v>1</v>
      </c>
      <c r="D20" s="34">
        <f t="shared" si="0"/>
        <v>8.3610530110827426E-3</v>
      </c>
      <c r="E20" s="35">
        <v>0</v>
      </c>
      <c r="F20" s="34">
        <f t="shared" si="1"/>
        <v>0</v>
      </c>
      <c r="H20" s="33">
        <v>11960216</v>
      </c>
    </row>
    <row r="21" spans="2:8" ht="23.25" customHeight="1" x14ac:dyDescent="0.25">
      <c r="B21" s="36" t="s">
        <v>15</v>
      </c>
      <c r="C21" s="35">
        <v>2</v>
      </c>
      <c r="D21" s="34">
        <f t="shared" si="0"/>
        <v>1.6658677442609817E-2</v>
      </c>
      <c r="E21" s="35">
        <v>0</v>
      </c>
      <c r="F21" s="34">
        <f t="shared" si="1"/>
        <v>0</v>
      </c>
      <c r="H21" s="33">
        <v>12005755</v>
      </c>
    </row>
    <row r="22" spans="2:8" s="1" customFormat="1" ht="20.100000000000001" customHeight="1" x14ac:dyDescent="0.25">
      <c r="B22" s="13" t="s">
        <v>1</v>
      </c>
      <c r="C22" s="29"/>
    </row>
    <row r="23" spans="2:8" s="1" customFormat="1" ht="20.100000000000001" customHeight="1" x14ac:dyDescent="0.25">
      <c r="B23" s="32" t="s">
        <v>19</v>
      </c>
      <c r="C23" s="31"/>
      <c r="D23" s="30"/>
      <c r="E23" s="30"/>
    </row>
    <row r="24" spans="2:8" s="1" customFormat="1" ht="20.100000000000001" customHeight="1" x14ac:dyDescent="0.25">
      <c r="B24" s="29" t="s">
        <v>18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5C158-F35A-449C-BD5E-97028B30F48C}">
  <dimension ref="B2:H27"/>
  <sheetViews>
    <sheetView topLeftCell="A15" workbookViewId="0">
      <selection activeCell="B25" sqref="B25"/>
    </sheetView>
  </sheetViews>
  <sheetFormatPr defaultColWidth="9" defaultRowHeight="12.75" x14ac:dyDescent="0.2"/>
  <cols>
    <col min="1" max="1" width="9" customWidth="1"/>
    <col min="2" max="2" width="20.7109375" customWidth="1"/>
    <col min="3" max="3" width="18.42578125" customWidth="1"/>
    <col min="4" max="4" width="21.42578125" customWidth="1"/>
    <col min="5" max="5" width="19.28515625" customWidth="1"/>
    <col min="6" max="6" width="18.7109375" customWidth="1"/>
    <col min="7" max="7" width="9" customWidth="1"/>
    <col min="8" max="8" width="9.7109375" hidden="1" customWidth="1"/>
  </cols>
  <sheetData>
    <row r="2" spans="2:8" ht="73.5" customHeight="1" x14ac:dyDescent="0.2">
      <c r="B2" s="156" t="s">
        <v>26</v>
      </c>
      <c r="C2" s="156"/>
      <c r="D2" s="156"/>
      <c r="E2" s="156"/>
      <c r="F2" s="156"/>
    </row>
    <row r="3" spans="2:8" ht="15" customHeight="1" x14ac:dyDescent="0.2">
      <c r="B3" s="12" t="s">
        <v>11</v>
      </c>
      <c r="C3" s="56" t="s">
        <v>10</v>
      </c>
      <c r="D3" s="12" t="s">
        <v>8</v>
      </c>
      <c r="E3" s="56" t="s">
        <v>9</v>
      </c>
      <c r="F3" s="12" t="s">
        <v>8</v>
      </c>
      <c r="H3" s="44" t="s">
        <v>7</v>
      </c>
    </row>
    <row r="4" spans="2:8" ht="15" customHeight="1" x14ac:dyDescent="0.2">
      <c r="B4" s="9" t="s">
        <v>6</v>
      </c>
      <c r="C4" s="55" t="s">
        <v>5</v>
      </c>
      <c r="D4" s="10" t="s">
        <v>21</v>
      </c>
      <c r="E4" s="55" t="s">
        <v>3</v>
      </c>
      <c r="F4" s="9" t="s">
        <v>20</v>
      </c>
    </row>
    <row r="5" spans="2:8" ht="20.100000000000001" customHeight="1" x14ac:dyDescent="0.25">
      <c r="B5" s="43">
        <v>2007</v>
      </c>
      <c r="C5" s="42">
        <v>482</v>
      </c>
      <c r="D5" s="40">
        <f t="shared" ref="D5:D21" si="0">C5/H5*100000</f>
        <v>4.3740705100166215</v>
      </c>
      <c r="E5" s="42">
        <v>102</v>
      </c>
      <c r="F5" s="40">
        <f t="shared" ref="F5:F21" si="1">E5/H5*100000</f>
        <v>0.92563317846824777</v>
      </c>
      <c r="H5">
        <v>11019484</v>
      </c>
    </row>
    <row r="6" spans="2:8" ht="20.100000000000001" customHeight="1" x14ac:dyDescent="0.25">
      <c r="B6" s="43">
        <v>2008</v>
      </c>
      <c r="C6" s="42">
        <v>517</v>
      </c>
      <c r="D6" s="40">
        <f t="shared" si="0"/>
        <v>4.6602833704683704</v>
      </c>
      <c r="E6" s="42">
        <v>98</v>
      </c>
      <c r="F6" s="40">
        <f t="shared" si="1"/>
        <v>0.88338060020483611</v>
      </c>
      <c r="H6">
        <v>11093746</v>
      </c>
    </row>
    <row r="7" spans="2:8" ht="20.100000000000001" customHeight="1" x14ac:dyDescent="0.25">
      <c r="B7" s="43">
        <v>2009</v>
      </c>
      <c r="C7" s="42">
        <v>469</v>
      </c>
      <c r="D7" s="40">
        <f t="shared" si="0"/>
        <v>4.1994256188601309</v>
      </c>
      <c r="E7" s="42">
        <v>95</v>
      </c>
      <c r="F7" s="40">
        <f t="shared" si="1"/>
        <v>0.85062992279682814</v>
      </c>
      <c r="H7">
        <v>11168194</v>
      </c>
    </row>
    <row r="8" spans="2:8" ht="20.100000000000001" customHeight="1" x14ac:dyDescent="0.25">
      <c r="B8" s="43">
        <v>2010</v>
      </c>
      <c r="C8" s="42">
        <v>528</v>
      </c>
      <c r="D8" s="40">
        <f t="shared" si="0"/>
        <v>4.6950097648200249</v>
      </c>
      <c r="E8" s="42">
        <v>106</v>
      </c>
      <c r="F8" s="40">
        <f t="shared" si="1"/>
        <v>0.94255877854341408</v>
      </c>
      <c r="H8">
        <v>11245983</v>
      </c>
    </row>
    <row r="9" spans="2:8" ht="20.100000000000001" customHeight="1" x14ac:dyDescent="0.25">
      <c r="B9" s="43">
        <v>2011</v>
      </c>
      <c r="C9" s="42">
        <v>499</v>
      </c>
      <c r="D9" s="40">
        <f t="shared" si="0"/>
        <v>4.4111078236522188</v>
      </c>
      <c r="E9" s="42">
        <v>84</v>
      </c>
      <c r="F9" s="40">
        <f t="shared" si="1"/>
        <v>0.74255121680718716</v>
      </c>
      <c r="H9">
        <v>11312351</v>
      </c>
    </row>
    <row r="10" spans="2:8" ht="20.100000000000001" customHeight="1" x14ac:dyDescent="0.25">
      <c r="B10" s="43">
        <v>2012</v>
      </c>
      <c r="C10" s="42">
        <v>430</v>
      </c>
      <c r="D10" s="40">
        <f t="shared" si="0"/>
        <v>3.778853081180134</v>
      </c>
      <c r="E10" s="42">
        <v>80</v>
      </c>
      <c r="F10" s="40">
        <f t="shared" si="1"/>
        <v>0.70304243370793185</v>
      </c>
      <c r="H10">
        <v>11379114</v>
      </c>
    </row>
    <row r="11" spans="2:8" ht="20.100000000000001" customHeight="1" x14ac:dyDescent="0.25">
      <c r="B11" s="43">
        <v>2013</v>
      </c>
      <c r="C11" s="42">
        <v>371</v>
      </c>
      <c r="D11" s="40">
        <f t="shared" si="0"/>
        <v>3.2412291334953953</v>
      </c>
      <c r="E11" s="42">
        <v>60</v>
      </c>
      <c r="F11" s="40">
        <f t="shared" si="1"/>
        <v>0.52418800002620936</v>
      </c>
      <c r="H11">
        <v>11446275</v>
      </c>
    </row>
    <row r="12" spans="2:8" ht="20.100000000000001" customHeight="1" x14ac:dyDescent="0.25">
      <c r="B12" s="43">
        <v>2014</v>
      </c>
      <c r="C12" s="42">
        <v>264</v>
      </c>
      <c r="D12" s="40">
        <f t="shared" si="0"/>
        <v>2.2928935239306862</v>
      </c>
      <c r="E12" s="42">
        <v>41</v>
      </c>
      <c r="F12" s="40">
        <f t="shared" si="1"/>
        <v>0.35609331242862935</v>
      </c>
      <c r="H12">
        <v>11513836</v>
      </c>
    </row>
    <row r="13" spans="2:8" ht="20.100000000000001" customHeight="1" x14ac:dyDescent="0.25">
      <c r="B13" s="43">
        <v>2015</v>
      </c>
      <c r="C13" s="42">
        <v>237</v>
      </c>
      <c r="D13" s="40">
        <f t="shared" si="0"/>
        <v>2.0463143978162979</v>
      </c>
      <c r="E13" s="42">
        <v>38</v>
      </c>
      <c r="F13" s="40">
        <f t="shared" si="1"/>
        <v>0.32810104268784518</v>
      </c>
      <c r="H13">
        <v>11581798</v>
      </c>
    </row>
    <row r="14" spans="2:8" ht="20.100000000000001" customHeight="1" x14ac:dyDescent="0.25">
      <c r="B14" s="43">
        <v>2016</v>
      </c>
      <c r="C14" s="42">
        <v>181</v>
      </c>
      <c r="D14" s="40">
        <f t="shared" si="0"/>
        <v>1.5551428746704343</v>
      </c>
      <c r="E14" s="42">
        <v>33</v>
      </c>
      <c r="F14" s="40">
        <f t="shared" si="1"/>
        <v>0.28353433626588032</v>
      </c>
      <c r="H14">
        <v>11638802</v>
      </c>
    </row>
    <row r="15" spans="2:8" ht="20.100000000000001" customHeight="1" x14ac:dyDescent="0.25">
      <c r="B15" s="43">
        <v>2017</v>
      </c>
      <c r="C15" s="42">
        <v>202</v>
      </c>
      <c r="D15" s="40">
        <f t="shared" si="0"/>
        <v>1.7270731889158155</v>
      </c>
      <c r="E15" s="42">
        <v>48</v>
      </c>
      <c r="F15" s="40">
        <f t="shared" si="1"/>
        <v>0.41039362904930266</v>
      </c>
      <c r="H15">
        <v>11696088</v>
      </c>
    </row>
    <row r="16" spans="2:8" s="33" customFormat="1" ht="20.100000000000001" customHeight="1" x14ac:dyDescent="0.25">
      <c r="B16" s="43">
        <v>2018</v>
      </c>
      <c r="C16" s="42">
        <v>204</v>
      </c>
      <c r="D16" s="40">
        <f t="shared" si="0"/>
        <v>1.7356297302822892</v>
      </c>
      <c r="E16" s="42">
        <v>36</v>
      </c>
      <c r="F16" s="40">
        <f t="shared" si="1"/>
        <v>0.30628759946158041</v>
      </c>
      <c r="H16" s="33">
        <v>11753659</v>
      </c>
    </row>
    <row r="17" spans="2:8" s="33" customFormat="1" ht="20.100000000000001" customHeight="1" x14ac:dyDescent="0.25">
      <c r="B17" s="43">
        <v>2019</v>
      </c>
      <c r="C17" s="42">
        <v>196</v>
      </c>
      <c r="D17" s="40">
        <f t="shared" si="0"/>
        <v>1.6593974897041159</v>
      </c>
      <c r="E17" s="42">
        <v>32</v>
      </c>
      <c r="F17" s="40">
        <f t="shared" si="1"/>
        <v>0.27092203913536583</v>
      </c>
      <c r="H17" s="33">
        <v>11811516</v>
      </c>
    </row>
    <row r="18" spans="2:8" s="33" customFormat="1" ht="20.100000000000001" customHeight="1" x14ac:dyDescent="0.25">
      <c r="B18" s="54">
        <v>2020</v>
      </c>
      <c r="C18" s="53">
        <v>72</v>
      </c>
      <c r="D18" s="52">
        <f t="shared" si="0"/>
        <v>0.60658856277264894</v>
      </c>
      <c r="E18" s="53">
        <v>12</v>
      </c>
      <c r="F18" s="52">
        <f t="shared" si="1"/>
        <v>0.10109809379544149</v>
      </c>
      <c r="H18" s="33">
        <v>11869660</v>
      </c>
    </row>
    <row r="19" spans="2:8" s="33" customFormat="1" ht="20.100000000000001" customHeight="1" x14ac:dyDescent="0.25">
      <c r="B19" s="51" t="s">
        <v>13</v>
      </c>
      <c r="C19" s="50">
        <v>45</v>
      </c>
      <c r="D19" s="49">
        <f t="shared" si="0"/>
        <v>0.37767992230872216</v>
      </c>
      <c r="E19" s="50">
        <v>8</v>
      </c>
      <c r="F19" s="49">
        <f t="shared" si="1"/>
        <v>6.7143097299328366E-2</v>
      </c>
      <c r="H19" s="33">
        <v>11914851</v>
      </c>
    </row>
    <row r="20" spans="2:8" s="33" customFormat="1" ht="20.100000000000001" customHeight="1" x14ac:dyDescent="0.25">
      <c r="B20" s="51" t="s">
        <v>14</v>
      </c>
      <c r="C20" s="50">
        <v>96</v>
      </c>
      <c r="D20" s="49">
        <f t="shared" si="0"/>
        <v>0.80266108906394329</v>
      </c>
      <c r="E20" s="50">
        <v>19</v>
      </c>
      <c r="F20" s="49">
        <f t="shared" si="1"/>
        <v>0.15886000721057211</v>
      </c>
      <c r="H20" s="33">
        <v>11960216</v>
      </c>
    </row>
    <row r="21" spans="2:8" s="33" customFormat="1" ht="20.100000000000001" customHeight="1" x14ac:dyDescent="0.25">
      <c r="B21" s="51" t="s">
        <v>15</v>
      </c>
      <c r="C21" s="50">
        <v>73</v>
      </c>
      <c r="D21" s="49">
        <f t="shared" si="0"/>
        <v>0.60804172665525824</v>
      </c>
      <c r="E21" s="50">
        <v>15</v>
      </c>
      <c r="F21" s="49">
        <f t="shared" si="1"/>
        <v>0.12494008081957363</v>
      </c>
      <c r="H21" s="33">
        <v>12005755</v>
      </c>
    </row>
    <row r="22" spans="2:8" s="33" customFormat="1" ht="20.100000000000001" customHeight="1" x14ac:dyDescent="0.2"/>
    <row r="23" spans="2:8" s="33" customFormat="1" ht="20.100000000000001" customHeight="1" x14ac:dyDescent="0.25">
      <c r="B23" s="13" t="s">
        <v>25</v>
      </c>
      <c r="C23" s="48"/>
    </row>
    <row r="24" spans="2:8" s="33" customFormat="1" ht="20.100000000000001" customHeight="1" x14ac:dyDescent="0.25">
      <c r="B24" s="47" t="s">
        <v>24</v>
      </c>
      <c r="C24" s="46"/>
      <c r="D24" s="45"/>
    </row>
    <row r="25" spans="2:8" s="33" customFormat="1" ht="20.100000000000001" customHeight="1" x14ac:dyDescent="0.25">
      <c r="B25" s="29" t="s">
        <v>23</v>
      </c>
    </row>
    <row r="26" spans="2:8" ht="20.100000000000001" customHeight="1" x14ac:dyDescent="0.2"/>
    <row r="27" spans="2:8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C403-79A4-4659-97D8-5533D0D62554}">
  <dimension ref="B1:P27"/>
  <sheetViews>
    <sheetView topLeftCell="B3" workbookViewId="0">
      <selection activeCell="B24" sqref="B24"/>
    </sheetView>
  </sheetViews>
  <sheetFormatPr defaultColWidth="9" defaultRowHeight="12.75" x14ac:dyDescent="0.2"/>
  <cols>
    <col min="1" max="1" width="9" customWidth="1"/>
    <col min="2" max="2" width="20.42578125" customWidth="1"/>
    <col min="3" max="3" width="22.85546875" customWidth="1"/>
    <col min="4" max="4" width="19.85546875" customWidth="1"/>
    <col min="5" max="5" width="20.7109375" customWidth="1"/>
    <col min="6" max="6" width="19.42578125" customWidth="1"/>
    <col min="7" max="7" width="9" customWidth="1"/>
    <col min="8" max="8" width="9.7109375" hidden="1" customWidth="1"/>
  </cols>
  <sheetData>
    <row r="1" spans="2:8" x14ac:dyDescent="0.2">
      <c r="B1" s="80"/>
    </row>
    <row r="2" spans="2:8" ht="84" customHeight="1" x14ac:dyDescent="0.2">
      <c r="B2" s="156" t="s">
        <v>35</v>
      </c>
      <c r="C2" s="156"/>
      <c r="D2" s="156"/>
      <c r="E2" s="156"/>
      <c r="F2" s="156"/>
    </row>
    <row r="3" spans="2:8" ht="15" x14ac:dyDescent="0.25">
      <c r="B3" s="79" t="s">
        <v>34</v>
      </c>
      <c r="C3" s="77" t="s">
        <v>10</v>
      </c>
      <c r="D3" s="78" t="s">
        <v>8</v>
      </c>
      <c r="E3" s="77" t="s">
        <v>9</v>
      </c>
      <c r="F3" s="76" t="s">
        <v>8</v>
      </c>
      <c r="H3" s="44" t="s">
        <v>7</v>
      </c>
    </row>
    <row r="4" spans="2:8" ht="17.25" x14ac:dyDescent="0.25">
      <c r="B4" s="75" t="s">
        <v>33</v>
      </c>
      <c r="C4" s="73" t="s">
        <v>5</v>
      </c>
      <c r="D4" s="74" t="s">
        <v>21</v>
      </c>
      <c r="E4" s="73" t="s">
        <v>3</v>
      </c>
      <c r="F4" s="72" t="s">
        <v>20</v>
      </c>
    </row>
    <row r="5" spans="2:8" ht="20.100000000000001" customHeight="1" x14ac:dyDescent="0.25">
      <c r="B5" s="71">
        <v>2007</v>
      </c>
      <c r="C5" s="70" t="s">
        <v>31</v>
      </c>
      <c r="D5" s="69" t="s">
        <v>31</v>
      </c>
      <c r="E5" s="70" t="s">
        <v>31</v>
      </c>
      <c r="F5" s="69" t="s">
        <v>31</v>
      </c>
      <c r="H5">
        <v>11019484</v>
      </c>
    </row>
    <row r="6" spans="2:8" ht="20.100000000000001" customHeight="1" x14ac:dyDescent="0.25">
      <c r="B6" s="43">
        <v>2008</v>
      </c>
      <c r="C6" s="42" t="s">
        <v>31</v>
      </c>
      <c r="D6" s="40" t="s">
        <v>31</v>
      </c>
      <c r="E6" s="42" t="s">
        <v>31</v>
      </c>
      <c r="F6" s="40" t="s">
        <v>31</v>
      </c>
      <c r="H6">
        <v>11093746</v>
      </c>
    </row>
    <row r="7" spans="2:8" ht="20.100000000000001" customHeight="1" x14ac:dyDescent="0.25">
      <c r="B7" s="43" t="s">
        <v>32</v>
      </c>
      <c r="C7" s="42" t="s">
        <v>31</v>
      </c>
      <c r="D7" s="40" t="s">
        <v>31</v>
      </c>
      <c r="E7" s="42" t="s">
        <v>31</v>
      </c>
      <c r="F7" s="40" t="s">
        <v>31</v>
      </c>
      <c r="H7">
        <v>11168194</v>
      </c>
    </row>
    <row r="8" spans="2:8" ht="20.100000000000001" customHeight="1" x14ac:dyDescent="0.25">
      <c r="B8" s="43" t="s">
        <v>30</v>
      </c>
      <c r="C8" s="42">
        <v>30</v>
      </c>
      <c r="D8" s="40">
        <f t="shared" ref="D8:D21" si="0">C8/H8*100000</f>
        <v>0.26676191845568326</v>
      </c>
      <c r="E8" s="42">
        <v>6</v>
      </c>
      <c r="F8" s="40">
        <f t="shared" ref="F8:F21" si="1">E8/H8*100000</f>
        <v>5.3352383691136651E-2</v>
      </c>
      <c r="H8">
        <v>11245983</v>
      </c>
    </row>
    <row r="9" spans="2:8" ht="20.100000000000001" customHeight="1" x14ac:dyDescent="0.25">
      <c r="B9" s="43">
        <v>2011</v>
      </c>
      <c r="C9" s="42">
        <v>9</v>
      </c>
      <c r="D9" s="40">
        <f t="shared" si="0"/>
        <v>7.9559058943627192E-2</v>
      </c>
      <c r="E9" s="42">
        <v>0</v>
      </c>
      <c r="F9" s="40">
        <f t="shared" si="1"/>
        <v>0</v>
      </c>
      <c r="H9">
        <v>11312351</v>
      </c>
    </row>
    <row r="10" spans="2:8" ht="20.100000000000001" customHeight="1" x14ac:dyDescent="0.25">
      <c r="B10" s="43">
        <v>2012</v>
      </c>
      <c r="C10" s="42">
        <v>48</v>
      </c>
      <c r="D10" s="40">
        <f t="shared" si="0"/>
        <v>0.42182546022475914</v>
      </c>
      <c r="E10" s="42">
        <v>9</v>
      </c>
      <c r="F10" s="40">
        <f t="shared" si="1"/>
        <v>7.9092273792142342E-2</v>
      </c>
      <c r="H10">
        <v>11379114</v>
      </c>
    </row>
    <row r="11" spans="2:8" ht="20.100000000000001" customHeight="1" x14ac:dyDescent="0.25">
      <c r="B11" s="43">
        <v>2013</v>
      </c>
      <c r="C11" s="42">
        <v>588</v>
      </c>
      <c r="D11" s="40">
        <f t="shared" si="0"/>
        <v>5.1370424002568518</v>
      </c>
      <c r="E11" s="42">
        <v>84</v>
      </c>
      <c r="F11" s="40">
        <f t="shared" si="1"/>
        <v>0.73386320003669314</v>
      </c>
      <c r="H11">
        <v>11446275</v>
      </c>
    </row>
    <row r="12" spans="2:8" ht="20.100000000000001" customHeight="1" x14ac:dyDescent="0.25">
      <c r="B12" s="43">
        <v>2014</v>
      </c>
      <c r="C12" s="42">
        <v>35</v>
      </c>
      <c r="D12" s="40">
        <f t="shared" si="0"/>
        <v>0.30398209597565917</v>
      </c>
      <c r="E12" s="42">
        <v>10</v>
      </c>
      <c r="F12" s="40">
        <f t="shared" si="1"/>
        <v>8.685202742161692E-2</v>
      </c>
      <c r="H12">
        <v>11513836</v>
      </c>
    </row>
    <row r="13" spans="2:8" ht="20.100000000000001" customHeight="1" x14ac:dyDescent="0.25">
      <c r="B13" s="43">
        <v>2015</v>
      </c>
      <c r="C13" s="42">
        <v>12</v>
      </c>
      <c r="D13" s="40">
        <f t="shared" si="0"/>
        <v>0.10361085558563532</v>
      </c>
      <c r="E13" s="42">
        <v>0</v>
      </c>
      <c r="F13" s="40">
        <f t="shared" si="1"/>
        <v>0</v>
      </c>
      <c r="H13">
        <v>11581798</v>
      </c>
    </row>
    <row r="14" spans="2:8" ht="20.100000000000001" customHeight="1" x14ac:dyDescent="0.25">
      <c r="B14" s="43">
        <v>2016</v>
      </c>
      <c r="C14" s="42">
        <v>1321</v>
      </c>
      <c r="D14" s="40">
        <f t="shared" si="0"/>
        <v>11.349965400219025</v>
      </c>
      <c r="E14" s="42">
        <v>153</v>
      </c>
      <c r="F14" s="40">
        <f t="shared" si="1"/>
        <v>1.3145682863236268</v>
      </c>
      <c r="H14">
        <v>11638802</v>
      </c>
    </row>
    <row r="15" spans="2:8" s="33" customFormat="1" ht="20.100000000000001" customHeight="1" x14ac:dyDescent="0.25">
      <c r="B15" s="43">
        <v>2017</v>
      </c>
      <c r="C15" s="42">
        <v>15</v>
      </c>
      <c r="D15" s="40">
        <f t="shared" si="0"/>
        <v>0.12824800907790709</v>
      </c>
      <c r="E15" s="42">
        <v>1</v>
      </c>
      <c r="F15" s="40">
        <f t="shared" si="1"/>
        <v>8.5498672718604726E-3</v>
      </c>
      <c r="H15">
        <v>11696088</v>
      </c>
    </row>
    <row r="16" spans="2:8" s="33" customFormat="1" ht="20.100000000000001" customHeight="1" x14ac:dyDescent="0.25">
      <c r="B16" s="43">
        <v>2018</v>
      </c>
      <c r="C16" s="42">
        <v>456</v>
      </c>
      <c r="D16" s="40">
        <f t="shared" si="0"/>
        <v>3.8796429265133523</v>
      </c>
      <c r="E16" s="42">
        <v>76</v>
      </c>
      <c r="F16" s="40">
        <f t="shared" si="1"/>
        <v>0.64660715441889205</v>
      </c>
      <c r="H16">
        <v>11753659</v>
      </c>
    </row>
    <row r="17" spans="2:16" s="33" customFormat="1" ht="20.100000000000001" customHeight="1" x14ac:dyDescent="0.25">
      <c r="B17" s="43">
        <v>2019</v>
      </c>
      <c r="C17" s="39">
        <v>207</v>
      </c>
      <c r="D17" s="40">
        <f t="shared" si="0"/>
        <v>1.752526940656898</v>
      </c>
      <c r="E17" s="42">
        <v>24</v>
      </c>
      <c r="F17" s="40">
        <f t="shared" si="1"/>
        <v>0.2031915293515244</v>
      </c>
      <c r="H17">
        <v>11811516</v>
      </c>
    </row>
    <row r="18" spans="2:16" s="33" customFormat="1" ht="20.100000000000001" customHeight="1" x14ac:dyDescent="0.25">
      <c r="B18" s="68" t="s">
        <v>12</v>
      </c>
      <c r="C18" s="62">
        <v>80</v>
      </c>
      <c r="D18" s="67">
        <f t="shared" si="0"/>
        <v>0.67398729196960994</v>
      </c>
      <c r="E18" s="66">
        <v>6</v>
      </c>
      <c r="F18" s="65">
        <f t="shared" si="1"/>
        <v>5.0549046897720745E-2</v>
      </c>
      <c r="H18">
        <v>11869660</v>
      </c>
    </row>
    <row r="19" spans="2:16" s="33" customFormat="1" ht="20.100000000000001" customHeight="1" x14ac:dyDescent="0.25">
      <c r="B19" s="64" t="s">
        <v>13</v>
      </c>
      <c r="C19" s="62">
        <v>71</v>
      </c>
      <c r="D19" s="63">
        <f t="shared" si="0"/>
        <v>0.59589498853153933</v>
      </c>
      <c r="E19" s="62">
        <v>13</v>
      </c>
      <c r="F19" s="61">
        <f t="shared" si="1"/>
        <v>0.1091075331114086</v>
      </c>
      <c r="H19">
        <v>11914851</v>
      </c>
    </row>
    <row r="20" spans="2:16" s="33" customFormat="1" ht="20.100000000000001" customHeight="1" x14ac:dyDescent="0.25">
      <c r="B20" s="64" t="s">
        <v>14</v>
      </c>
      <c r="C20" s="62">
        <v>52</v>
      </c>
      <c r="D20" s="63">
        <f t="shared" si="0"/>
        <v>0.43477475657630266</v>
      </c>
      <c r="E20" s="62">
        <v>5</v>
      </c>
      <c r="F20" s="61">
        <f t="shared" si="1"/>
        <v>4.1805265055413716E-2</v>
      </c>
      <c r="H20">
        <v>11960216</v>
      </c>
    </row>
    <row r="21" spans="2:16" ht="20.100000000000001" customHeight="1" x14ac:dyDescent="0.25">
      <c r="B21" s="64" t="s">
        <v>15</v>
      </c>
      <c r="C21" s="62">
        <v>95</v>
      </c>
      <c r="D21" s="63">
        <f t="shared" si="0"/>
        <v>0.79128717852396613</v>
      </c>
      <c r="E21" s="62">
        <v>9</v>
      </c>
      <c r="F21" s="61">
        <f t="shared" si="1"/>
        <v>7.4964048491744165E-2</v>
      </c>
      <c r="H21">
        <v>12005755</v>
      </c>
    </row>
    <row r="22" spans="2:16" s="33" customFormat="1" ht="20.100000000000001" customHeight="1" x14ac:dyDescent="0.2">
      <c r="B22"/>
      <c r="C22"/>
      <c r="D22"/>
      <c r="E22"/>
      <c r="F22"/>
    </row>
    <row r="23" spans="2:16" s="33" customFormat="1" ht="20.100000000000001" customHeight="1" x14ac:dyDescent="0.25">
      <c r="B23" s="13" t="s">
        <v>29</v>
      </c>
      <c r="C23" s="48"/>
    </row>
    <row r="24" spans="2:16" ht="20.100000000000001" customHeight="1" x14ac:dyDescent="0.25">
      <c r="B24" s="60" t="s">
        <v>60</v>
      </c>
      <c r="C24" s="48"/>
      <c r="D24" s="33"/>
      <c r="E24" s="33"/>
      <c r="F24" s="33"/>
    </row>
    <row r="25" spans="2:16" ht="20.100000000000001" customHeight="1" x14ac:dyDescent="0.25">
      <c r="B25" s="59" t="s">
        <v>28</v>
      </c>
      <c r="C25" s="58"/>
      <c r="D25" s="58"/>
      <c r="E25" s="58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0.100000000000001" customHeight="1" x14ac:dyDescent="0.25">
      <c r="B26" s="59" t="s">
        <v>27</v>
      </c>
      <c r="C26" s="58"/>
      <c r="D26" s="58"/>
      <c r="E26" s="58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ht="17.25" x14ac:dyDescent="0.25">
      <c r="B27" s="29" t="s">
        <v>18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D4A80-6601-4662-ACE8-ADAA182166EB}">
  <dimension ref="B1:P30"/>
  <sheetViews>
    <sheetView topLeftCell="A8" workbookViewId="0">
      <selection activeCell="B24" sqref="B24"/>
    </sheetView>
  </sheetViews>
  <sheetFormatPr defaultColWidth="9" defaultRowHeight="12.75" x14ac:dyDescent="0.2"/>
  <cols>
    <col min="1" max="1" width="9" customWidth="1"/>
    <col min="2" max="2" width="21" customWidth="1"/>
    <col min="3" max="3" width="18.140625" customWidth="1"/>
    <col min="4" max="4" width="18.5703125" customWidth="1"/>
    <col min="5" max="5" width="19.42578125" customWidth="1"/>
    <col min="6" max="6" width="20" customWidth="1"/>
    <col min="7" max="7" width="9.140625" customWidth="1"/>
    <col min="8" max="8" width="9.7109375" hidden="1" customWidth="1"/>
  </cols>
  <sheetData>
    <row r="1" spans="2:8" x14ac:dyDescent="0.2">
      <c r="B1" s="80"/>
    </row>
    <row r="2" spans="2:8" ht="90.75" customHeight="1" x14ac:dyDescent="0.35">
      <c r="B2" s="160" t="s">
        <v>39</v>
      </c>
      <c r="C2" s="160"/>
      <c r="D2" s="160"/>
      <c r="E2" s="160"/>
      <c r="F2" s="160"/>
    </row>
    <row r="3" spans="2:8" ht="15" x14ac:dyDescent="0.25">
      <c r="B3" s="79" t="s">
        <v>34</v>
      </c>
      <c r="C3" s="77" t="s">
        <v>10</v>
      </c>
      <c r="D3" s="78" t="s">
        <v>8</v>
      </c>
      <c r="E3" s="77" t="s">
        <v>9</v>
      </c>
      <c r="F3" s="76" t="s">
        <v>8</v>
      </c>
      <c r="H3" s="44" t="s">
        <v>7</v>
      </c>
    </row>
    <row r="4" spans="2:8" ht="17.25" x14ac:dyDescent="0.25">
      <c r="B4" s="75" t="s">
        <v>33</v>
      </c>
      <c r="C4" s="73" t="s">
        <v>5</v>
      </c>
      <c r="D4" s="74" t="s">
        <v>21</v>
      </c>
      <c r="E4" s="73" t="s">
        <v>3</v>
      </c>
      <c r="F4" s="72" t="s">
        <v>20</v>
      </c>
    </row>
    <row r="5" spans="2:8" ht="20.100000000000001" customHeight="1" x14ac:dyDescent="0.25">
      <c r="B5" s="43">
        <v>2007</v>
      </c>
      <c r="C5" s="42" t="s">
        <v>31</v>
      </c>
      <c r="D5" s="40" t="s">
        <v>31</v>
      </c>
      <c r="E5" s="42" t="s">
        <v>31</v>
      </c>
      <c r="F5" s="40" t="s">
        <v>31</v>
      </c>
      <c r="H5">
        <v>11019484</v>
      </c>
    </row>
    <row r="6" spans="2:8" ht="20.100000000000001" customHeight="1" x14ac:dyDescent="0.25">
      <c r="B6" s="43">
        <v>2008</v>
      </c>
      <c r="C6" s="42" t="s">
        <v>31</v>
      </c>
      <c r="D6" s="40" t="s">
        <v>31</v>
      </c>
      <c r="E6" s="42" t="s">
        <v>31</v>
      </c>
      <c r="F6" s="40" t="s">
        <v>31</v>
      </c>
      <c r="H6">
        <v>11093746</v>
      </c>
    </row>
    <row r="7" spans="2:8" ht="20.100000000000001" customHeight="1" x14ac:dyDescent="0.25">
      <c r="B7" s="43">
        <v>2009</v>
      </c>
      <c r="C7" s="42" t="s">
        <v>31</v>
      </c>
      <c r="D7" s="40" t="s">
        <v>31</v>
      </c>
      <c r="E7" s="42" t="s">
        <v>31</v>
      </c>
      <c r="F7" s="40" t="s">
        <v>31</v>
      </c>
      <c r="H7">
        <v>11168194</v>
      </c>
    </row>
    <row r="8" spans="2:8" ht="20.100000000000001" customHeight="1" x14ac:dyDescent="0.25">
      <c r="B8" s="43">
        <v>2010</v>
      </c>
      <c r="C8" s="42">
        <v>31</v>
      </c>
      <c r="D8" s="40">
        <f t="shared" ref="D8:D21" si="0">C8/H8*100000</f>
        <v>0.27565398240420602</v>
      </c>
      <c r="E8" s="42">
        <v>1</v>
      </c>
      <c r="F8" s="40">
        <f t="shared" ref="F8:F21" si="1">E8/H8*100000</f>
        <v>8.8920639485227746E-3</v>
      </c>
      <c r="H8">
        <v>11245983</v>
      </c>
    </row>
    <row r="9" spans="2:8" ht="20.100000000000001" customHeight="1" x14ac:dyDescent="0.25">
      <c r="B9" s="43">
        <v>2011</v>
      </c>
      <c r="C9" s="42">
        <v>23</v>
      </c>
      <c r="D9" s="40">
        <f t="shared" si="0"/>
        <v>0.20331759507815836</v>
      </c>
      <c r="E9" s="42">
        <v>3</v>
      </c>
      <c r="F9" s="40">
        <f t="shared" si="1"/>
        <v>2.65196863145424E-2</v>
      </c>
      <c r="H9">
        <v>11312351</v>
      </c>
    </row>
    <row r="10" spans="2:8" ht="20.100000000000001" customHeight="1" x14ac:dyDescent="0.25">
      <c r="B10" s="43">
        <v>2012</v>
      </c>
      <c r="C10" s="42">
        <v>68</v>
      </c>
      <c r="D10" s="40">
        <f t="shared" si="0"/>
        <v>0.59758606865174213</v>
      </c>
      <c r="E10" s="42">
        <v>3</v>
      </c>
      <c r="F10" s="40">
        <f t="shared" si="1"/>
        <v>2.6364091264047446E-2</v>
      </c>
      <c r="H10">
        <v>11379114</v>
      </c>
    </row>
    <row r="11" spans="2:8" ht="20.100000000000001" customHeight="1" x14ac:dyDescent="0.25">
      <c r="B11" s="43">
        <v>2013</v>
      </c>
      <c r="C11" s="42">
        <v>32</v>
      </c>
      <c r="D11" s="40">
        <f t="shared" si="0"/>
        <v>0.2795669333473117</v>
      </c>
      <c r="E11" s="42">
        <v>0</v>
      </c>
      <c r="F11" s="40">
        <f t="shared" si="1"/>
        <v>0</v>
      </c>
      <c r="H11">
        <v>11446275</v>
      </c>
    </row>
    <row r="12" spans="2:8" ht="20.100000000000001" customHeight="1" x14ac:dyDescent="0.25">
      <c r="B12" s="43">
        <v>2014</v>
      </c>
      <c r="C12" s="42">
        <v>117</v>
      </c>
      <c r="D12" s="40">
        <f t="shared" si="0"/>
        <v>1.016168720832918</v>
      </c>
      <c r="E12" s="42">
        <v>8</v>
      </c>
      <c r="F12" s="40">
        <f t="shared" si="1"/>
        <v>6.9481621937293528E-2</v>
      </c>
      <c r="H12">
        <v>11513836</v>
      </c>
    </row>
    <row r="13" spans="2:8" ht="20.100000000000001" customHeight="1" x14ac:dyDescent="0.25">
      <c r="B13" s="43">
        <v>2015</v>
      </c>
      <c r="C13" s="42">
        <v>69</v>
      </c>
      <c r="D13" s="40">
        <f t="shared" si="0"/>
        <v>0.59576241961740306</v>
      </c>
      <c r="E13" s="42">
        <v>5</v>
      </c>
      <c r="F13" s="40">
        <f t="shared" si="1"/>
        <v>4.317118982734805E-2</v>
      </c>
      <c r="H13">
        <v>11581798</v>
      </c>
    </row>
    <row r="14" spans="2:8" ht="20.100000000000001" customHeight="1" x14ac:dyDescent="0.25">
      <c r="B14" s="43">
        <v>2016</v>
      </c>
      <c r="C14" s="42">
        <v>17</v>
      </c>
      <c r="D14" s="40">
        <f t="shared" si="0"/>
        <v>0.14606314292484743</v>
      </c>
      <c r="E14" s="42">
        <v>4</v>
      </c>
      <c r="F14" s="40">
        <f t="shared" si="1"/>
        <v>3.4367798335258215E-2</v>
      </c>
      <c r="H14">
        <v>11638802</v>
      </c>
    </row>
    <row r="15" spans="2:8" s="33" customFormat="1" ht="20.100000000000001" customHeight="1" x14ac:dyDescent="0.25">
      <c r="B15" s="43">
        <v>2017</v>
      </c>
      <c r="C15" s="42">
        <v>167</v>
      </c>
      <c r="D15" s="40">
        <f t="shared" si="0"/>
        <v>1.4278278344006989</v>
      </c>
      <c r="E15" s="42">
        <v>21</v>
      </c>
      <c r="F15" s="40">
        <f t="shared" si="1"/>
        <v>0.1795472127090699</v>
      </c>
      <c r="H15">
        <v>11696088</v>
      </c>
    </row>
    <row r="16" spans="2:8" s="33" customFormat="1" ht="20.100000000000001" customHeight="1" x14ac:dyDescent="0.25">
      <c r="B16" s="43">
        <v>2018</v>
      </c>
      <c r="C16" s="42">
        <v>104</v>
      </c>
      <c r="D16" s="40">
        <f t="shared" si="0"/>
        <v>0.88483084288901015</v>
      </c>
      <c r="E16" s="42">
        <v>10</v>
      </c>
      <c r="F16" s="40">
        <f t="shared" si="1"/>
        <v>8.5079888739327897E-2</v>
      </c>
      <c r="H16">
        <v>11753659</v>
      </c>
    </row>
    <row r="17" spans="2:16" s="33" customFormat="1" ht="20.100000000000001" customHeight="1" x14ac:dyDescent="0.25">
      <c r="B17" s="43">
        <v>2019</v>
      </c>
      <c r="C17" s="42">
        <v>94</v>
      </c>
      <c r="D17" s="40">
        <f t="shared" si="0"/>
        <v>0.79583348996013714</v>
      </c>
      <c r="E17" s="42">
        <v>6</v>
      </c>
      <c r="F17" s="40">
        <f t="shared" si="1"/>
        <v>5.0797882337881101E-2</v>
      </c>
      <c r="H17" s="33">
        <v>11811516</v>
      </c>
    </row>
    <row r="18" spans="2:16" s="33" customFormat="1" ht="20.100000000000001" customHeight="1" x14ac:dyDescent="0.25">
      <c r="B18" s="85" t="s">
        <v>12</v>
      </c>
      <c r="C18" s="66">
        <v>5</v>
      </c>
      <c r="D18" s="65">
        <f t="shared" si="0"/>
        <v>4.2124205748100621E-2</v>
      </c>
      <c r="E18" s="66">
        <v>0</v>
      </c>
      <c r="F18" s="65">
        <f t="shared" si="1"/>
        <v>0</v>
      </c>
      <c r="H18" s="33">
        <v>11869660</v>
      </c>
    </row>
    <row r="19" spans="2:16" s="33" customFormat="1" ht="20.100000000000001" customHeight="1" x14ac:dyDescent="0.25">
      <c r="B19" s="84" t="s">
        <v>13</v>
      </c>
      <c r="C19" s="62">
        <v>638</v>
      </c>
      <c r="D19" s="61">
        <f t="shared" si="0"/>
        <v>5.3546620096214381</v>
      </c>
      <c r="E19" s="62">
        <v>84</v>
      </c>
      <c r="F19" s="61">
        <f t="shared" si="1"/>
        <v>0.70500252164294797</v>
      </c>
      <c r="H19" s="33">
        <v>11914851</v>
      </c>
    </row>
    <row r="20" spans="2:16" s="33" customFormat="1" ht="20.100000000000001" customHeight="1" x14ac:dyDescent="0.25">
      <c r="B20" s="84" t="s">
        <v>14</v>
      </c>
      <c r="C20" s="62">
        <v>215</v>
      </c>
      <c r="D20" s="61">
        <f t="shared" si="0"/>
        <v>1.7976263973827895</v>
      </c>
      <c r="E20" s="62">
        <v>36</v>
      </c>
      <c r="F20" s="61">
        <f t="shared" si="1"/>
        <v>0.30099790839897878</v>
      </c>
      <c r="H20" s="33">
        <v>11960216</v>
      </c>
    </row>
    <row r="21" spans="2:16" ht="20.100000000000001" customHeight="1" x14ac:dyDescent="0.25">
      <c r="B21" s="84" t="s">
        <v>15</v>
      </c>
      <c r="C21" s="62">
        <v>1</v>
      </c>
      <c r="D21" s="61">
        <f t="shared" si="0"/>
        <v>8.3293387213049085E-3</v>
      </c>
      <c r="E21" s="62">
        <v>0</v>
      </c>
      <c r="F21" s="61">
        <f t="shared" si="1"/>
        <v>0</v>
      </c>
      <c r="H21" s="33">
        <v>12005755</v>
      </c>
    </row>
    <row r="22" spans="2:16" s="33" customFormat="1" ht="20.100000000000001" customHeight="1" x14ac:dyDescent="0.2">
      <c r="B22"/>
      <c r="C22"/>
      <c r="D22"/>
      <c r="E22"/>
      <c r="F22"/>
    </row>
    <row r="23" spans="2:16" s="33" customFormat="1" ht="20.100000000000001" customHeight="1" x14ac:dyDescent="0.25">
      <c r="B23" s="13" t="s">
        <v>38</v>
      </c>
      <c r="C23" s="48"/>
    </row>
    <row r="24" spans="2:16" ht="20.100000000000001" customHeight="1" x14ac:dyDescent="0.25">
      <c r="B24" s="83" t="s">
        <v>60</v>
      </c>
      <c r="C24" s="82"/>
      <c r="D24" s="81"/>
      <c r="E24" s="81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6" ht="20.100000000000001" customHeight="1" x14ac:dyDescent="0.25">
      <c r="B25" s="59" t="s">
        <v>37</v>
      </c>
      <c r="C25" s="58"/>
      <c r="D25" s="58"/>
      <c r="E25" s="58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0.100000000000001" customHeight="1" x14ac:dyDescent="0.25">
      <c r="B26" s="59" t="s">
        <v>36</v>
      </c>
      <c r="C26" s="58"/>
      <c r="D26" s="58"/>
      <c r="E26" s="58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ht="20.100000000000001" customHeight="1" x14ac:dyDescent="0.25">
      <c r="B27" s="29" t="s">
        <v>18</v>
      </c>
    </row>
    <row r="28" spans="2:16" ht="20.100000000000001" customHeight="1" x14ac:dyDescent="0.2"/>
    <row r="29" spans="2:16" ht="20.100000000000001" customHeight="1" x14ac:dyDescent="0.2"/>
    <row r="30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A54E-C4F0-4494-B7FD-A940DD6F789B}">
  <dimension ref="B1:P30"/>
  <sheetViews>
    <sheetView workbookViewId="0">
      <selection activeCell="M15" sqref="M15"/>
    </sheetView>
  </sheetViews>
  <sheetFormatPr defaultColWidth="9" defaultRowHeight="12.75" x14ac:dyDescent="0.2"/>
  <cols>
    <col min="1" max="1" width="9" customWidth="1"/>
    <col min="2" max="2" width="19.7109375" customWidth="1"/>
    <col min="3" max="3" width="17.28515625" customWidth="1"/>
    <col min="4" max="4" width="20.5703125" customWidth="1"/>
    <col min="5" max="5" width="19.140625" customWidth="1"/>
    <col min="6" max="6" width="19.7109375" customWidth="1"/>
    <col min="7" max="7" width="9.140625" customWidth="1"/>
    <col min="8" max="8" width="9.7109375" hidden="1" customWidth="1"/>
  </cols>
  <sheetData>
    <row r="1" spans="2:8" x14ac:dyDescent="0.2">
      <c r="B1" s="80"/>
    </row>
    <row r="2" spans="2:8" ht="84" customHeight="1" x14ac:dyDescent="0.35">
      <c r="B2" s="160" t="s">
        <v>42</v>
      </c>
      <c r="C2" s="160"/>
      <c r="D2" s="160"/>
      <c r="E2" s="160"/>
      <c r="F2" s="160"/>
    </row>
    <row r="3" spans="2:8" ht="15" x14ac:dyDescent="0.25">
      <c r="B3" s="79" t="s">
        <v>34</v>
      </c>
      <c r="C3" s="77" t="s">
        <v>10</v>
      </c>
      <c r="D3" s="78" t="s">
        <v>8</v>
      </c>
      <c r="E3" s="77" t="s">
        <v>9</v>
      </c>
      <c r="F3" s="76" t="s">
        <v>8</v>
      </c>
      <c r="H3" s="44" t="s">
        <v>7</v>
      </c>
    </row>
    <row r="4" spans="2:8" ht="17.25" x14ac:dyDescent="0.25">
      <c r="B4" s="90" t="s">
        <v>33</v>
      </c>
      <c r="C4" s="73" t="s">
        <v>5</v>
      </c>
      <c r="D4" s="89" t="s">
        <v>21</v>
      </c>
      <c r="E4" s="73" t="s">
        <v>3</v>
      </c>
      <c r="F4" s="88" t="s">
        <v>20</v>
      </c>
    </row>
    <row r="5" spans="2:8" ht="20.100000000000001" customHeight="1" x14ac:dyDescent="0.25">
      <c r="B5" s="43">
        <v>2007</v>
      </c>
      <c r="C5" s="42" t="s">
        <v>31</v>
      </c>
      <c r="D5" s="40" t="s">
        <v>31</v>
      </c>
      <c r="E5" s="42" t="s">
        <v>31</v>
      </c>
      <c r="F5" s="40" t="s">
        <v>31</v>
      </c>
      <c r="H5">
        <v>11019484</v>
      </c>
    </row>
    <row r="6" spans="2:8" ht="20.100000000000001" customHeight="1" x14ac:dyDescent="0.25">
      <c r="B6" s="43">
        <v>2008</v>
      </c>
      <c r="C6" s="42" t="s">
        <v>31</v>
      </c>
      <c r="D6" s="40" t="s">
        <v>31</v>
      </c>
      <c r="E6" s="42" t="s">
        <v>31</v>
      </c>
      <c r="F6" s="40" t="s">
        <v>31</v>
      </c>
      <c r="H6">
        <v>11093746</v>
      </c>
    </row>
    <row r="7" spans="2:8" ht="20.100000000000001" customHeight="1" x14ac:dyDescent="0.25">
      <c r="B7" s="43">
        <v>2009</v>
      </c>
      <c r="C7" s="42" t="s">
        <v>31</v>
      </c>
      <c r="D7" s="40" t="s">
        <v>31</v>
      </c>
      <c r="E7" s="42" t="s">
        <v>31</v>
      </c>
      <c r="F7" s="40" t="s">
        <v>31</v>
      </c>
      <c r="H7">
        <v>11168194</v>
      </c>
    </row>
    <row r="8" spans="2:8" ht="20.100000000000001" customHeight="1" x14ac:dyDescent="0.25">
      <c r="B8" s="43">
        <v>2010</v>
      </c>
      <c r="C8" s="42">
        <v>6</v>
      </c>
      <c r="D8" s="40">
        <f t="shared" ref="D8:D21" si="0">C8/H8*100000</f>
        <v>5.3352383691136651E-2</v>
      </c>
      <c r="E8" s="42">
        <v>0</v>
      </c>
      <c r="F8" s="40">
        <f t="shared" ref="F8:F21" si="1">E8/H8*100000</f>
        <v>0</v>
      </c>
      <c r="H8">
        <v>11245983</v>
      </c>
    </row>
    <row r="9" spans="2:8" ht="20.100000000000001" customHeight="1" x14ac:dyDescent="0.25">
      <c r="B9" s="43">
        <v>2011</v>
      </c>
      <c r="C9" s="42">
        <v>9</v>
      </c>
      <c r="D9" s="40">
        <f t="shared" si="0"/>
        <v>7.9559058943627192E-2</v>
      </c>
      <c r="E9" s="42">
        <v>0</v>
      </c>
      <c r="F9" s="40">
        <f t="shared" si="1"/>
        <v>0</v>
      </c>
      <c r="H9">
        <v>11312351</v>
      </c>
    </row>
    <row r="10" spans="2:8" ht="20.100000000000001" customHeight="1" x14ac:dyDescent="0.25">
      <c r="B10" s="43">
        <v>2012</v>
      </c>
      <c r="C10" s="42">
        <v>5</v>
      </c>
      <c r="D10" s="40">
        <f t="shared" si="0"/>
        <v>4.394015210674574E-2</v>
      </c>
      <c r="E10" s="42">
        <v>0</v>
      </c>
      <c r="F10" s="40">
        <f t="shared" si="1"/>
        <v>0</v>
      </c>
      <c r="H10">
        <v>11379114</v>
      </c>
    </row>
    <row r="11" spans="2:8" ht="20.100000000000001" customHeight="1" x14ac:dyDescent="0.25">
      <c r="B11" s="43">
        <v>2013</v>
      </c>
      <c r="C11" s="42">
        <v>143</v>
      </c>
      <c r="D11" s="40">
        <f t="shared" si="0"/>
        <v>1.249314733395799</v>
      </c>
      <c r="E11" s="42">
        <v>10</v>
      </c>
      <c r="F11" s="40">
        <f t="shared" si="1"/>
        <v>8.7364666671034902E-2</v>
      </c>
      <c r="H11">
        <v>11446275</v>
      </c>
    </row>
    <row r="12" spans="2:8" ht="20.100000000000001" customHeight="1" x14ac:dyDescent="0.25">
      <c r="B12" s="43">
        <v>2014</v>
      </c>
      <c r="C12" s="42">
        <v>42</v>
      </c>
      <c r="D12" s="40">
        <f t="shared" si="0"/>
        <v>0.36477851517079102</v>
      </c>
      <c r="E12" s="42">
        <v>7</v>
      </c>
      <c r="F12" s="40">
        <f t="shared" si="1"/>
        <v>6.0796419195131846E-2</v>
      </c>
      <c r="H12">
        <v>11513836</v>
      </c>
    </row>
    <row r="13" spans="2:8" ht="20.100000000000001" customHeight="1" x14ac:dyDescent="0.25">
      <c r="B13" s="43">
        <v>2015</v>
      </c>
      <c r="C13" s="42">
        <v>14</v>
      </c>
      <c r="D13" s="40">
        <f t="shared" si="0"/>
        <v>0.12087933151657455</v>
      </c>
      <c r="E13" s="42">
        <v>2</v>
      </c>
      <c r="F13" s="40">
        <f t="shared" si="1"/>
        <v>1.726847593093922E-2</v>
      </c>
      <c r="H13">
        <v>11581798</v>
      </c>
    </row>
    <row r="14" spans="2:8" ht="20.100000000000001" customHeight="1" x14ac:dyDescent="0.25">
      <c r="B14" s="43">
        <v>2016</v>
      </c>
      <c r="C14" s="42">
        <v>98</v>
      </c>
      <c r="D14" s="40">
        <f t="shared" si="0"/>
        <v>0.84201105921382635</v>
      </c>
      <c r="E14" s="42">
        <v>6</v>
      </c>
      <c r="F14" s="40">
        <f t="shared" si="1"/>
        <v>5.1551697502887329E-2</v>
      </c>
      <c r="H14">
        <v>11638802</v>
      </c>
    </row>
    <row r="15" spans="2:8" s="33" customFormat="1" ht="20.100000000000001" customHeight="1" x14ac:dyDescent="0.25">
      <c r="B15" s="43">
        <v>2017</v>
      </c>
      <c r="C15" s="42">
        <v>81</v>
      </c>
      <c r="D15" s="40">
        <f t="shared" si="0"/>
        <v>0.69253924902069819</v>
      </c>
      <c r="E15" s="42">
        <v>9</v>
      </c>
      <c r="F15" s="40">
        <f t="shared" si="1"/>
        <v>7.6948805446744248E-2</v>
      </c>
      <c r="H15">
        <v>11696088</v>
      </c>
    </row>
    <row r="16" spans="2:8" s="33" customFormat="1" ht="20.100000000000001" customHeight="1" x14ac:dyDescent="0.25">
      <c r="B16" s="43">
        <v>2018</v>
      </c>
      <c r="C16" s="42">
        <v>98</v>
      </c>
      <c r="D16" s="40">
        <f t="shared" si="0"/>
        <v>0.83378290964541346</v>
      </c>
      <c r="E16" s="42">
        <v>11</v>
      </c>
      <c r="F16" s="40">
        <f t="shared" si="1"/>
        <v>9.3587877613260692E-2</v>
      </c>
      <c r="H16">
        <v>11753659</v>
      </c>
    </row>
    <row r="17" spans="2:16" s="33" customFormat="1" ht="20.100000000000001" customHeight="1" x14ac:dyDescent="0.25">
      <c r="B17" s="43">
        <v>2019</v>
      </c>
      <c r="C17" s="42">
        <v>71</v>
      </c>
      <c r="D17" s="40">
        <f t="shared" si="0"/>
        <v>0.60110827433159297</v>
      </c>
      <c r="E17" s="42">
        <v>5</v>
      </c>
      <c r="F17" s="40">
        <f t="shared" si="1"/>
        <v>4.2331568614900915E-2</v>
      </c>
      <c r="H17" s="33">
        <v>11811516</v>
      </c>
    </row>
    <row r="18" spans="2:16" s="33" customFormat="1" ht="20.100000000000001" customHeight="1" x14ac:dyDescent="0.25">
      <c r="B18" s="85">
        <v>2020</v>
      </c>
      <c r="C18" s="66">
        <v>96</v>
      </c>
      <c r="D18" s="65">
        <f t="shared" si="0"/>
        <v>0.80878475036353192</v>
      </c>
      <c r="E18" s="66">
        <v>6</v>
      </c>
      <c r="F18" s="65">
        <f t="shared" si="1"/>
        <v>5.0549046897720745E-2</v>
      </c>
      <c r="H18" s="33">
        <v>11869660</v>
      </c>
    </row>
    <row r="19" spans="2:16" s="33" customFormat="1" ht="20.100000000000001" customHeight="1" x14ac:dyDescent="0.25">
      <c r="B19" s="84" t="s">
        <v>13</v>
      </c>
      <c r="C19" s="62">
        <v>70</v>
      </c>
      <c r="D19" s="61">
        <f t="shared" si="0"/>
        <v>0.58750210136912329</v>
      </c>
      <c r="E19" s="62">
        <v>3</v>
      </c>
      <c r="F19" s="61">
        <f t="shared" si="1"/>
        <v>2.5178661487248143E-2</v>
      </c>
      <c r="H19" s="33">
        <v>11914851</v>
      </c>
    </row>
    <row r="20" spans="2:16" s="33" customFormat="1" ht="20.100000000000001" customHeight="1" x14ac:dyDescent="0.25">
      <c r="B20" s="84" t="s">
        <v>14</v>
      </c>
      <c r="C20" s="62">
        <v>56</v>
      </c>
      <c r="D20" s="61">
        <f t="shared" si="0"/>
        <v>0.46821896862063361</v>
      </c>
      <c r="E20" s="62">
        <v>2</v>
      </c>
      <c r="F20" s="61">
        <f t="shared" si="1"/>
        <v>1.6722106022165485E-2</v>
      </c>
      <c r="H20" s="33">
        <v>11960216</v>
      </c>
    </row>
    <row r="21" spans="2:16" ht="20.100000000000001" customHeight="1" x14ac:dyDescent="0.25">
      <c r="B21" s="84" t="s">
        <v>15</v>
      </c>
      <c r="C21" s="62">
        <v>195</v>
      </c>
      <c r="D21" s="61">
        <f t="shared" si="0"/>
        <v>1.624221050654457</v>
      </c>
      <c r="E21" s="62">
        <v>9</v>
      </c>
      <c r="F21" s="61">
        <f t="shared" si="1"/>
        <v>7.4964048491744165E-2</v>
      </c>
      <c r="H21" s="33">
        <v>12005755</v>
      </c>
    </row>
    <row r="22" spans="2:16" s="33" customFormat="1" ht="20.100000000000001" customHeight="1" x14ac:dyDescent="0.2">
      <c r="B22"/>
      <c r="C22"/>
      <c r="D22"/>
      <c r="E22"/>
      <c r="F22"/>
    </row>
    <row r="23" spans="2:16" s="33" customFormat="1" ht="20.100000000000001" customHeight="1" x14ac:dyDescent="0.25">
      <c r="B23" s="13" t="s">
        <v>41</v>
      </c>
      <c r="C23" s="48"/>
    </row>
    <row r="24" spans="2:16" ht="20.100000000000001" customHeight="1" x14ac:dyDescent="0.25">
      <c r="B24" s="87" t="s">
        <v>60</v>
      </c>
      <c r="C24" s="86"/>
      <c r="D24" s="81"/>
      <c r="E24" s="81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6" ht="20.100000000000001" customHeight="1" x14ac:dyDescent="0.25">
      <c r="B25" s="59" t="s">
        <v>37</v>
      </c>
      <c r="C25" s="58"/>
      <c r="D25" s="58"/>
      <c r="E25" s="58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0.100000000000001" customHeight="1" x14ac:dyDescent="0.25">
      <c r="B26" s="59" t="s">
        <v>40</v>
      </c>
      <c r="C26" s="58"/>
      <c r="D26" s="58"/>
      <c r="E26" s="58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ht="20.100000000000001" customHeight="1" x14ac:dyDescent="0.25">
      <c r="B27" s="29" t="s">
        <v>18</v>
      </c>
    </row>
    <row r="28" spans="2:16" ht="20.100000000000001" customHeight="1" x14ac:dyDescent="0.2"/>
    <row r="29" spans="2:16" ht="20.100000000000001" customHeight="1" x14ac:dyDescent="0.2"/>
    <row r="30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680CC-3E72-4D5C-88C5-18E5E9F5A185}">
  <dimension ref="B1:K27"/>
  <sheetViews>
    <sheetView workbookViewId="0">
      <selection activeCell="H12" sqref="H12"/>
    </sheetView>
  </sheetViews>
  <sheetFormatPr defaultColWidth="9" defaultRowHeight="12.75" x14ac:dyDescent="0.2"/>
  <cols>
    <col min="1" max="1" width="9" customWidth="1"/>
    <col min="2" max="2" width="23.5703125" customWidth="1"/>
    <col min="3" max="3" width="24.140625" customWidth="1"/>
    <col min="4" max="4" width="23.28515625" customWidth="1"/>
    <col min="5" max="5" width="9" customWidth="1"/>
  </cols>
  <sheetData>
    <row r="1" spans="2:11" ht="6" customHeight="1" x14ac:dyDescent="0.2">
      <c r="B1" s="44"/>
      <c r="C1" s="44"/>
      <c r="D1" s="44"/>
    </row>
    <row r="2" spans="2:11" ht="66.75" customHeight="1" x14ac:dyDescent="0.35">
      <c r="B2" s="160" t="s">
        <v>45</v>
      </c>
      <c r="C2" s="160"/>
      <c r="D2" s="160"/>
      <c r="E2" s="80"/>
      <c r="F2" s="80"/>
      <c r="K2" s="33"/>
    </row>
    <row r="3" spans="2:11" ht="15" x14ac:dyDescent="0.25">
      <c r="B3" s="79" t="s">
        <v>11</v>
      </c>
      <c r="C3" s="77" t="s">
        <v>10</v>
      </c>
      <c r="D3" s="76" t="s">
        <v>9</v>
      </c>
    </row>
    <row r="4" spans="2:11" ht="15" x14ac:dyDescent="0.25">
      <c r="B4" s="75" t="s">
        <v>44</v>
      </c>
      <c r="C4" s="73" t="s">
        <v>5</v>
      </c>
      <c r="D4" s="72" t="s">
        <v>3</v>
      </c>
    </row>
    <row r="5" spans="2:11" ht="20.100000000000001" customHeight="1" x14ac:dyDescent="0.25">
      <c r="B5" s="93">
        <v>2007</v>
      </c>
      <c r="C5" s="92">
        <v>25</v>
      </c>
      <c r="D5" s="92">
        <v>1</v>
      </c>
    </row>
    <row r="6" spans="2:11" ht="20.100000000000001" customHeight="1" x14ac:dyDescent="0.25">
      <c r="B6" s="93">
        <v>2008</v>
      </c>
      <c r="C6" s="92">
        <v>32</v>
      </c>
      <c r="D6" s="92">
        <v>1</v>
      </c>
    </row>
    <row r="7" spans="2:11" ht="20.100000000000001" customHeight="1" x14ac:dyDescent="0.25">
      <c r="B7" s="93">
        <v>2009</v>
      </c>
      <c r="C7" s="92">
        <v>26</v>
      </c>
      <c r="D7" s="92">
        <v>0</v>
      </c>
    </row>
    <row r="8" spans="2:11" ht="20.100000000000001" customHeight="1" x14ac:dyDescent="0.25">
      <c r="B8" s="93">
        <v>2010</v>
      </c>
      <c r="C8" s="92">
        <v>33</v>
      </c>
      <c r="D8" s="92">
        <v>0</v>
      </c>
    </row>
    <row r="9" spans="2:11" ht="20.100000000000001" customHeight="1" x14ac:dyDescent="0.25">
      <c r="B9" s="93">
        <v>2011</v>
      </c>
      <c r="C9" s="92">
        <v>26</v>
      </c>
      <c r="D9" s="92">
        <v>0</v>
      </c>
    </row>
    <row r="10" spans="2:11" ht="20.100000000000001" customHeight="1" x14ac:dyDescent="0.25">
      <c r="B10" s="93">
        <v>2012</v>
      </c>
      <c r="C10" s="92">
        <v>28</v>
      </c>
      <c r="D10" s="92">
        <v>1</v>
      </c>
    </row>
    <row r="11" spans="2:11" ht="20.100000000000001" customHeight="1" x14ac:dyDescent="0.25">
      <c r="B11" s="93">
        <v>2013</v>
      </c>
      <c r="C11" s="92">
        <v>19</v>
      </c>
      <c r="D11" s="92">
        <v>0</v>
      </c>
    </row>
    <row r="12" spans="2:11" ht="20.100000000000001" customHeight="1" x14ac:dyDescent="0.25">
      <c r="B12" s="93">
        <v>2014</v>
      </c>
      <c r="C12" s="92">
        <v>24</v>
      </c>
      <c r="D12" s="92">
        <v>0</v>
      </c>
    </row>
    <row r="13" spans="2:11" ht="20.100000000000001" customHeight="1" x14ac:dyDescent="0.25">
      <c r="B13" s="93">
        <v>2015</v>
      </c>
      <c r="C13" s="92">
        <v>25</v>
      </c>
      <c r="D13" s="92">
        <v>0</v>
      </c>
    </row>
    <row r="14" spans="2:11" ht="20.100000000000001" customHeight="1" x14ac:dyDescent="0.25">
      <c r="B14" s="93">
        <v>2016</v>
      </c>
      <c r="C14" s="92">
        <v>27</v>
      </c>
      <c r="D14" s="92">
        <v>3</v>
      </c>
    </row>
    <row r="15" spans="2:11" ht="20.100000000000001" customHeight="1" x14ac:dyDescent="0.25">
      <c r="B15" s="93">
        <v>2017</v>
      </c>
      <c r="C15" s="92">
        <v>23</v>
      </c>
      <c r="D15" s="92">
        <v>0</v>
      </c>
    </row>
    <row r="16" spans="2:11" s="37" customFormat="1" ht="20.100000000000001" customHeight="1" x14ac:dyDescent="0.25">
      <c r="B16" s="95">
        <v>2018</v>
      </c>
      <c r="C16" s="94">
        <v>20</v>
      </c>
      <c r="D16" s="94">
        <v>0</v>
      </c>
    </row>
    <row r="17" spans="2:4" s="37" customFormat="1" ht="20.100000000000001" customHeight="1" x14ac:dyDescent="0.25">
      <c r="B17" s="93">
        <v>2019</v>
      </c>
      <c r="C17" s="92">
        <v>17</v>
      </c>
      <c r="D17" s="92">
        <v>0</v>
      </c>
    </row>
    <row r="18" spans="2:4" s="37" customFormat="1" ht="20.100000000000001" customHeight="1" x14ac:dyDescent="0.25">
      <c r="B18" s="93">
        <v>2020</v>
      </c>
      <c r="C18" s="92">
        <v>13</v>
      </c>
      <c r="D18" s="92">
        <v>1</v>
      </c>
    </row>
    <row r="19" spans="2:4" s="37" customFormat="1" ht="20.100000000000001" customHeight="1" x14ac:dyDescent="0.25">
      <c r="B19" s="93">
        <v>2021</v>
      </c>
      <c r="C19" s="92">
        <v>9</v>
      </c>
      <c r="D19" s="92">
        <v>0</v>
      </c>
    </row>
    <row r="20" spans="2:4" s="37" customFormat="1" ht="20.100000000000001" customHeight="1" x14ac:dyDescent="0.25">
      <c r="B20" s="93">
        <v>2022</v>
      </c>
      <c r="C20" s="92">
        <v>29</v>
      </c>
      <c r="D20" s="92">
        <v>1</v>
      </c>
    </row>
    <row r="21" spans="2:4" s="37" customFormat="1" ht="20.100000000000001" customHeight="1" x14ac:dyDescent="0.25">
      <c r="B21" s="51">
        <v>2023</v>
      </c>
      <c r="C21" s="50">
        <v>23</v>
      </c>
      <c r="D21" s="50">
        <v>2</v>
      </c>
    </row>
    <row r="22" spans="2:4" ht="6" customHeight="1" x14ac:dyDescent="0.2">
      <c r="B22" s="91"/>
      <c r="C22" s="44"/>
      <c r="D22" s="44"/>
    </row>
    <row r="23" spans="2:4" s="33" customFormat="1" ht="15" x14ac:dyDescent="0.25">
      <c r="B23" s="29" t="s">
        <v>43</v>
      </c>
      <c r="C23" s="48"/>
    </row>
    <row r="24" spans="2:4" s="33" customFormat="1" ht="15" x14ac:dyDescent="0.25">
      <c r="B24" s="161" t="s">
        <v>61</v>
      </c>
      <c r="C24" s="161"/>
      <c r="D24" s="161"/>
    </row>
    <row r="25" spans="2:4" ht="20.100000000000001" customHeight="1" x14ac:dyDescent="0.2"/>
    <row r="26" spans="2:4" ht="20.100000000000001" customHeight="1" x14ac:dyDescent="0.2"/>
    <row r="27" spans="2:4" ht="20.100000000000001" customHeight="1" x14ac:dyDescent="0.2"/>
  </sheetData>
  <sheetProtection selectLockedCells="1" selectUnlockedCells="1"/>
  <mergeCells count="2">
    <mergeCell ref="B2:D2"/>
    <mergeCell ref="B24:D2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7158C-D6C5-4804-A7D2-6A0D18CED2E2}">
  <dimension ref="B2:H24"/>
  <sheetViews>
    <sheetView topLeftCell="A9" workbookViewId="0">
      <selection activeCell="B23" sqref="B23"/>
    </sheetView>
  </sheetViews>
  <sheetFormatPr defaultColWidth="8.85546875" defaultRowHeight="12.75" x14ac:dyDescent="0.2"/>
  <cols>
    <col min="1" max="1" width="8.85546875" style="96"/>
    <col min="2" max="2" width="21.7109375" style="96" customWidth="1"/>
    <col min="3" max="3" width="19.5703125" style="96" customWidth="1"/>
    <col min="4" max="4" width="21" style="96" customWidth="1"/>
    <col min="5" max="5" width="15.7109375" style="96" customWidth="1"/>
    <col min="6" max="6" width="18.85546875" style="96" customWidth="1"/>
    <col min="7" max="7" width="8.85546875" style="96"/>
    <col min="8" max="8" width="9.7109375" style="96" hidden="1" customWidth="1"/>
    <col min="9" max="16384" width="8.85546875" style="96"/>
  </cols>
  <sheetData>
    <row r="2" spans="2:8" ht="76.5" customHeight="1" x14ac:dyDescent="0.2">
      <c r="B2" s="162" t="s">
        <v>46</v>
      </c>
      <c r="C2" s="162"/>
      <c r="D2" s="162"/>
      <c r="E2" s="162"/>
      <c r="F2" s="162"/>
    </row>
    <row r="3" spans="2:8" ht="15" x14ac:dyDescent="0.25">
      <c r="B3" s="128" t="s">
        <v>11</v>
      </c>
      <c r="C3" s="126" t="s">
        <v>10</v>
      </c>
      <c r="D3" s="127" t="s">
        <v>8</v>
      </c>
      <c r="E3" s="126" t="s">
        <v>9</v>
      </c>
      <c r="F3" s="125" t="s">
        <v>8</v>
      </c>
      <c r="H3" s="124" t="s">
        <v>7</v>
      </c>
    </row>
    <row r="4" spans="2:8" ht="17.25" x14ac:dyDescent="0.25">
      <c r="B4" s="123" t="s">
        <v>6</v>
      </c>
      <c r="C4" s="121" t="s">
        <v>5</v>
      </c>
      <c r="D4" s="122" t="s">
        <v>21</v>
      </c>
      <c r="E4" s="121" t="s">
        <v>3</v>
      </c>
      <c r="F4" s="120" t="s">
        <v>20</v>
      </c>
    </row>
    <row r="5" spans="2:8" ht="20.100000000000001" customHeight="1" x14ac:dyDescent="0.25">
      <c r="B5" s="119">
        <v>2007</v>
      </c>
      <c r="C5" s="118">
        <v>1047</v>
      </c>
      <c r="D5" s="117">
        <f t="shared" ref="D5:D21" si="0">C5/H5*100000</f>
        <v>9.5013523319240711</v>
      </c>
      <c r="E5" s="118">
        <v>0</v>
      </c>
      <c r="F5" s="117">
        <f t="shared" ref="F5:F21" si="1">E5/H5*100000</f>
        <v>0</v>
      </c>
      <c r="H5" s="96">
        <v>11019484</v>
      </c>
    </row>
    <row r="6" spans="2:8" ht="20.100000000000001" customHeight="1" x14ac:dyDescent="0.25">
      <c r="B6" s="119">
        <v>2008</v>
      </c>
      <c r="C6" s="118">
        <v>356</v>
      </c>
      <c r="D6" s="117">
        <f t="shared" si="0"/>
        <v>3.2090152415604254</v>
      </c>
      <c r="E6" s="118">
        <v>0</v>
      </c>
      <c r="F6" s="117">
        <f t="shared" si="1"/>
        <v>0</v>
      </c>
      <c r="H6" s="96">
        <v>11093746</v>
      </c>
    </row>
    <row r="7" spans="2:8" ht="20.100000000000001" customHeight="1" x14ac:dyDescent="0.25">
      <c r="B7" s="119">
        <v>2009</v>
      </c>
      <c r="C7" s="118">
        <v>1</v>
      </c>
      <c r="D7" s="117">
        <f t="shared" si="0"/>
        <v>8.9539991873350336E-3</v>
      </c>
      <c r="E7" s="118">
        <v>0</v>
      </c>
      <c r="F7" s="117">
        <f t="shared" si="1"/>
        <v>0</v>
      </c>
      <c r="H7" s="96">
        <v>11168194</v>
      </c>
    </row>
    <row r="8" spans="2:8" ht="20.100000000000001" customHeight="1" x14ac:dyDescent="0.25">
      <c r="B8" s="119">
        <v>2010</v>
      </c>
      <c r="C8" s="118">
        <v>0</v>
      </c>
      <c r="D8" s="117">
        <f t="shared" si="0"/>
        <v>0</v>
      </c>
      <c r="E8" s="118">
        <v>0</v>
      </c>
      <c r="F8" s="117">
        <f t="shared" si="1"/>
        <v>0</v>
      </c>
      <c r="H8" s="96">
        <v>11245983</v>
      </c>
    </row>
    <row r="9" spans="2:8" ht="20.100000000000001" customHeight="1" x14ac:dyDescent="0.25">
      <c r="B9" s="119">
        <v>2011</v>
      </c>
      <c r="C9" s="118">
        <v>0</v>
      </c>
      <c r="D9" s="117">
        <f t="shared" si="0"/>
        <v>0</v>
      </c>
      <c r="E9" s="118">
        <v>0</v>
      </c>
      <c r="F9" s="117">
        <f t="shared" si="1"/>
        <v>0</v>
      </c>
      <c r="H9" s="96">
        <v>11312351</v>
      </c>
    </row>
    <row r="10" spans="2:8" ht="20.100000000000001" customHeight="1" x14ac:dyDescent="0.25">
      <c r="B10" s="119">
        <v>2012</v>
      </c>
      <c r="C10" s="118">
        <v>0</v>
      </c>
      <c r="D10" s="117">
        <f t="shared" si="0"/>
        <v>0</v>
      </c>
      <c r="E10" s="118">
        <v>0</v>
      </c>
      <c r="F10" s="117">
        <f t="shared" si="1"/>
        <v>0</v>
      </c>
      <c r="H10" s="96">
        <v>11379114</v>
      </c>
    </row>
    <row r="11" spans="2:8" ht="20.100000000000001" customHeight="1" x14ac:dyDescent="0.25">
      <c r="B11" s="119">
        <v>2013</v>
      </c>
      <c r="C11" s="118">
        <v>0</v>
      </c>
      <c r="D11" s="117">
        <f t="shared" si="0"/>
        <v>0</v>
      </c>
      <c r="E11" s="118">
        <v>0</v>
      </c>
      <c r="F11" s="117">
        <f t="shared" si="1"/>
        <v>0</v>
      </c>
      <c r="H11" s="96">
        <v>11446275</v>
      </c>
    </row>
    <row r="12" spans="2:8" ht="20.100000000000001" customHeight="1" x14ac:dyDescent="0.25">
      <c r="B12" s="119">
        <v>2014</v>
      </c>
      <c r="C12" s="118">
        <v>0</v>
      </c>
      <c r="D12" s="117">
        <f t="shared" si="0"/>
        <v>0</v>
      </c>
      <c r="E12" s="118">
        <v>0</v>
      </c>
      <c r="F12" s="117">
        <f t="shared" si="1"/>
        <v>0</v>
      </c>
      <c r="H12" s="96">
        <v>11513836</v>
      </c>
    </row>
    <row r="13" spans="2:8" ht="20.100000000000001" customHeight="1" x14ac:dyDescent="0.25">
      <c r="B13" s="119">
        <v>2015</v>
      </c>
      <c r="C13" s="118">
        <v>0</v>
      </c>
      <c r="D13" s="117">
        <f t="shared" si="0"/>
        <v>0</v>
      </c>
      <c r="E13" s="118">
        <v>0</v>
      </c>
      <c r="F13" s="117">
        <f t="shared" si="1"/>
        <v>0</v>
      </c>
      <c r="H13" s="96">
        <v>11581798</v>
      </c>
    </row>
    <row r="14" spans="2:8" ht="20.100000000000001" customHeight="1" x14ac:dyDescent="0.25">
      <c r="B14" s="119">
        <v>2016</v>
      </c>
      <c r="C14" s="118">
        <v>0</v>
      </c>
      <c r="D14" s="117">
        <f t="shared" si="0"/>
        <v>0</v>
      </c>
      <c r="E14" s="118">
        <v>0</v>
      </c>
      <c r="F14" s="117">
        <f t="shared" si="1"/>
        <v>0</v>
      </c>
      <c r="H14" s="96">
        <v>11638802</v>
      </c>
    </row>
    <row r="15" spans="2:8" ht="20.100000000000001" customHeight="1" x14ac:dyDescent="0.25">
      <c r="B15" s="119">
        <v>2017</v>
      </c>
      <c r="C15" s="118">
        <v>0</v>
      </c>
      <c r="D15" s="117">
        <f t="shared" si="0"/>
        <v>0</v>
      </c>
      <c r="E15" s="118">
        <v>0</v>
      </c>
      <c r="F15" s="117">
        <f t="shared" si="1"/>
        <v>0</v>
      </c>
      <c r="H15" s="96">
        <v>11696088</v>
      </c>
    </row>
    <row r="16" spans="2:8" ht="20.100000000000001" customHeight="1" x14ac:dyDescent="0.25">
      <c r="B16" s="119">
        <v>2018</v>
      </c>
      <c r="C16" s="118">
        <v>0</v>
      </c>
      <c r="D16" s="117">
        <f t="shared" si="0"/>
        <v>0</v>
      </c>
      <c r="E16" s="118">
        <v>0</v>
      </c>
      <c r="F16" s="117">
        <f t="shared" si="1"/>
        <v>0</v>
      </c>
      <c r="H16" s="96">
        <v>11753659</v>
      </c>
    </row>
    <row r="17" spans="2:8" ht="20.100000000000001" customHeight="1" x14ac:dyDescent="0.25">
      <c r="B17" s="119">
        <v>2019</v>
      </c>
      <c r="C17" s="118">
        <v>0</v>
      </c>
      <c r="D17" s="117">
        <f t="shared" si="0"/>
        <v>0</v>
      </c>
      <c r="E17" s="118">
        <v>0</v>
      </c>
      <c r="F17" s="117">
        <f t="shared" si="1"/>
        <v>0</v>
      </c>
      <c r="H17" s="96">
        <v>11811516</v>
      </c>
    </row>
    <row r="18" spans="2:8" ht="20.100000000000001" customHeight="1" x14ac:dyDescent="0.25">
      <c r="B18" s="116" t="s">
        <v>12</v>
      </c>
      <c r="C18" s="114">
        <v>0</v>
      </c>
      <c r="D18" s="115">
        <f t="shared" si="0"/>
        <v>0</v>
      </c>
      <c r="E18" s="114">
        <v>0</v>
      </c>
      <c r="F18" s="113">
        <f t="shared" si="1"/>
        <v>0</v>
      </c>
      <c r="H18" s="96">
        <v>11869660</v>
      </c>
    </row>
    <row r="19" spans="2:8" ht="20.100000000000001" customHeight="1" x14ac:dyDescent="0.25">
      <c r="B19" s="112" t="s">
        <v>13</v>
      </c>
      <c r="C19" s="110">
        <v>0</v>
      </c>
      <c r="D19" s="111">
        <f t="shared" si="0"/>
        <v>0</v>
      </c>
      <c r="E19" s="110">
        <v>0</v>
      </c>
      <c r="F19" s="109">
        <f t="shared" si="1"/>
        <v>0</v>
      </c>
      <c r="H19" s="96">
        <v>11914851</v>
      </c>
    </row>
    <row r="20" spans="2:8" s="104" customFormat="1" ht="20.100000000000001" customHeight="1" x14ac:dyDescent="0.25">
      <c r="B20" s="108" t="s">
        <v>14</v>
      </c>
      <c r="C20" s="107">
        <v>0</v>
      </c>
      <c r="D20" s="106">
        <f t="shared" si="0"/>
        <v>0</v>
      </c>
      <c r="E20" s="107">
        <v>0</v>
      </c>
      <c r="F20" s="106">
        <f t="shared" si="1"/>
        <v>0</v>
      </c>
      <c r="H20" s="96">
        <v>11960216</v>
      </c>
    </row>
    <row r="21" spans="2:8" ht="20.100000000000001" customHeight="1" x14ac:dyDescent="0.25">
      <c r="B21" s="108" t="s">
        <v>15</v>
      </c>
      <c r="C21" s="107">
        <v>0</v>
      </c>
      <c r="D21" s="106">
        <f t="shared" si="0"/>
        <v>0</v>
      </c>
      <c r="E21" s="107">
        <v>0</v>
      </c>
      <c r="F21" s="106">
        <f t="shared" si="1"/>
        <v>0</v>
      </c>
      <c r="H21" s="96">
        <v>12005755</v>
      </c>
    </row>
    <row r="22" spans="2:8" s="104" customFormat="1" ht="20.100000000000001" customHeight="1" x14ac:dyDescent="0.25">
      <c r="B22" s="105" t="s">
        <v>25</v>
      </c>
      <c r="C22" s="98"/>
      <c r="D22" s="97"/>
      <c r="E22" s="97"/>
      <c r="F22" s="97"/>
    </row>
    <row r="23" spans="2:8" ht="20.100000000000001" customHeight="1" x14ac:dyDescent="0.25">
      <c r="B23" s="103" t="s">
        <v>60</v>
      </c>
      <c r="C23" s="102"/>
      <c r="D23" s="101"/>
      <c r="E23" s="100"/>
      <c r="F23" s="99"/>
    </row>
    <row r="24" spans="2:8" ht="17.25" x14ac:dyDescent="0.25">
      <c r="B24" s="98" t="s">
        <v>18</v>
      </c>
      <c r="C24" s="97"/>
      <c r="D24" s="97"/>
      <c r="E24" s="97"/>
      <c r="F24" s="97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E08C-6B9E-4D6C-91BF-B6DA852438B7}">
  <dimension ref="B2:H24"/>
  <sheetViews>
    <sheetView topLeftCell="A15" workbookViewId="0">
      <selection activeCell="B23" sqref="B23"/>
    </sheetView>
  </sheetViews>
  <sheetFormatPr defaultColWidth="8.85546875" defaultRowHeight="12.75" x14ac:dyDescent="0.2"/>
  <cols>
    <col min="1" max="1" width="8.85546875" style="96"/>
    <col min="2" max="2" width="22.28515625" style="124" customWidth="1"/>
    <col min="3" max="3" width="17.7109375" style="124" customWidth="1"/>
    <col min="4" max="4" width="21.85546875" style="124" customWidth="1"/>
    <col min="5" max="5" width="15.7109375" style="124" customWidth="1"/>
    <col min="6" max="6" width="21.5703125" style="124" customWidth="1"/>
    <col min="7" max="7" width="9.28515625" style="96" customWidth="1"/>
    <col min="8" max="8" width="9.7109375" style="96" hidden="1" customWidth="1"/>
    <col min="9" max="16384" width="8.85546875" style="96"/>
  </cols>
  <sheetData>
    <row r="2" spans="2:8" ht="81.75" customHeight="1" x14ac:dyDescent="0.2">
      <c r="B2" s="162" t="s">
        <v>48</v>
      </c>
      <c r="C2" s="162"/>
      <c r="D2" s="162"/>
      <c r="E2" s="162"/>
      <c r="F2" s="162"/>
    </row>
    <row r="3" spans="2:8" ht="15" x14ac:dyDescent="0.25">
      <c r="B3" s="128" t="s">
        <v>11</v>
      </c>
      <c r="C3" s="126" t="s">
        <v>10</v>
      </c>
      <c r="D3" s="127" t="s">
        <v>8</v>
      </c>
      <c r="E3" s="126" t="s">
        <v>9</v>
      </c>
      <c r="F3" s="125" t="s">
        <v>8</v>
      </c>
      <c r="H3" s="124" t="s">
        <v>7</v>
      </c>
    </row>
    <row r="4" spans="2:8" ht="17.25" x14ac:dyDescent="0.25">
      <c r="B4" s="123" t="s">
        <v>6</v>
      </c>
      <c r="C4" s="121" t="s">
        <v>5</v>
      </c>
      <c r="D4" s="122" t="s">
        <v>21</v>
      </c>
      <c r="E4" s="121" t="s">
        <v>3</v>
      </c>
      <c r="F4" s="120" t="s">
        <v>20</v>
      </c>
    </row>
    <row r="5" spans="2:8" ht="20.100000000000001" customHeight="1" x14ac:dyDescent="0.25">
      <c r="B5" s="119">
        <v>2007</v>
      </c>
      <c r="C5" s="118">
        <v>0</v>
      </c>
      <c r="D5" s="117">
        <f t="shared" ref="D5:D21" si="0">C5/H5*100000</f>
        <v>0</v>
      </c>
      <c r="E5" s="118">
        <v>0</v>
      </c>
      <c r="F5" s="117">
        <f t="shared" ref="F5:F21" si="1">E5/H5*100000</f>
        <v>0</v>
      </c>
      <c r="H5" s="96">
        <v>11019484</v>
      </c>
    </row>
    <row r="6" spans="2:8" ht="20.100000000000001" customHeight="1" x14ac:dyDescent="0.25">
      <c r="B6" s="119">
        <v>2008</v>
      </c>
      <c r="C6" s="118">
        <v>0</v>
      </c>
      <c r="D6" s="117">
        <f t="shared" si="0"/>
        <v>0</v>
      </c>
      <c r="E6" s="118">
        <v>0</v>
      </c>
      <c r="F6" s="117">
        <f t="shared" si="1"/>
        <v>0</v>
      </c>
      <c r="H6" s="96">
        <v>11093746</v>
      </c>
    </row>
    <row r="7" spans="2:8" ht="20.100000000000001" customHeight="1" x14ac:dyDescent="0.25">
      <c r="B7" s="119">
        <v>2009</v>
      </c>
      <c r="C7" s="118">
        <v>0</v>
      </c>
      <c r="D7" s="117">
        <f t="shared" si="0"/>
        <v>0</v>
      </c>
      <c r="E7" s="118">
        <v>0</v>
      </c>
      <c r="F7" s="117">
        <f t="shared" si="1"/>
        <v>0</v>
      </c>
      <c r="H7" s="96">
        <v>11168194</v>
      </c>
    </row>
    <row r="8" spans="2:8" ht="20.100000000000001" customHeight="1" x14ac:dyDescent="0.25">
      <c r="B8" s="119">
        <v>2010</v>
      </c>
      <c r="C8" s="118">
        <v>1</v>
      </c>
      <c r="D8" s="117">
        <f t="shared" si="0"/>
        <v>8.8920639485227746E-3</v>
      </c>
      <c r="E8" s="118">
        <v>0</v>
      </c>
      <c r="F8" s="117">
        <f t="shared" si="1"/>
        <v>0</v>
      </c>
      <c r="H8" s="96">
        <v>11245983</v>
      </c>
    </row>
    <row r="9" spans="2:8" ht="20.100000000000001" customHeight="1" x14ac:dyDescent="0.25">
      <c r="B9" s="119">
        <v>2011</v>
      </c>
      <c r="C9" s="118">
        <v>13</v>
      </c>
      <c r="D9" s="117">
        <f t="shared" si="0"/>
        <v>0.1149186406963504</v>
      </c>
      <c r="E9" s="118">
        <v>0</v>
      </c>
      <c r="F9" s="117">
        <f t="shared" si="1"/>
        <v>0</v>
      </c>
      <c r="H9" s="96">
        <v>11312351</v>
      </c>
    </row>
    <row r="10" spans="2:8" ht="20.100000000000001" customHeight="1" x14ac:dyDescent="0.25">
      <c r="B10" s="119">
        <v>2012</v>
      </c>
      <c r="C10" s="118">
        <v>0</v>
      </c>
      <c r="D10" s="117">
        <f t="shared" si="0"/>
        <v>0</v>
      </c>
      <c r="E10" s="118">
        <v>0</v>
      </c>
      <c r="F10" s="117">
        <f t="shared" si="1"/>
        <v>0</v>
      </c>
      <c r="H10" s="96">
        <v>11379114</v>
      </c>
    </row>
    <row r="11" spans="2:8" ht="20.100000000000001" customHeight="1" x14ac:dyDescent="0.25">
      <c r="B11" s="119">
        <v>2013</v>
      </c>
      <c r="C11" s="118">
        <v>3</v>
      </c>
      <c r="D11" s="117">
        <f t="shared" si="0"/>
        <v>2.620940000131047E-2</v>
      </c>
      <c r="E11" s="118">
        <v>0</v>
      </c>
      <c r="F11" s="117">
        <f t="shared" si="1"/>
        <v>0</v>
      </c>
      <c r="H11" s="96">
        <v>11446275</v>
      </c>
    </row>
    <row r="12" spans="2:8" ht="20.100000000000001" customHeight="1" x14ac:dyDescent="0.25">
      <c r="B12" s="119">
        <v>2014</v>
      </c>
      <c r="C12" s="118">
        <v>5</v>
      </c>
      <c r="D12" s="117">
        <f t="shared" si="0"/>
        <v>4.342601371080846E-2</v>
      </c>
      <c r="E12" s="118">
        <v>0</v>
      </c>
      <c r="F12" s="117">
        <f t="shared" si="1"/>
        <v>0</v>
      </c>
      <c r="H12" s="96">
        <v>11513836</v>
      </c>
    </row>
    <row r="13" spans="2:8" ht="20.100000000000001" customHeight="1" x14ac:dyDescent="0.25">
      <c r="B13" s="119">
        <v>2015</v>
      </c>
      <c r="C13" s="118">
        <v>2</v>
      </c>
      <c r="D13" s="117">
        <f t="shared" si="0"/>
        <v>1.726847593093922E-2</v>
      </c>
      <c r="E13" s="118">
        <v>0</v>
      </c>
      <c r="F13" s="117">
        <f t="shared" si="1"/>
        <v>0</v>
      </c>
      <c r="H13" s="96">
        <v>11581798</v>
      </c>
    </row>
    <row r="14" spans="2:8" ht="20.100000000000001" customHeight="1" x14ac:dyDescent="0.25">
      <c r="B14" s="119">
        <v>2016</v>
      </c>
      <c r="C14" s="118">
        <v>0</v>
      </c>
      <c r="D14" s="117">
        <f t="shared" si="0"/>
        <v>0</v>
      </c>
      <c r="E14" s="118">
        <v>0</v>
      </c>
      <c r="F14" s="117">
        <f t="shared" si="1"/>
        <v>0</v>
      </c>
      <c r="H14" s="96">
        <v>11638802</v>
      </c>
    </row>
    <row r="15" spans="2:8" ht="20.100000000000001" customHeight="1" x14ac:dyDescent="0.25">
      <c r="B15" s="119">
        <v>2017</v>
      </c>
      <c r="C15" s="118">
        <v>0</v>
      </c>
      <c r="D15" s="117">
        <f t="shared" si="0"/>
        <v>0</v>
      </c>
      <c r="E15" s="118">
        <v>0</v>
      </c>
      <c r="F15" s="117">
        <f t="shared" si="1"/>
        <v>0</v>
      </c>
      <c r="H15" s="96">
        <v>11696088</v>
      </c>
    </row>
    <row r="16" spans="2:8" s="104" customFormat="1" ht="20.100000000000001" customHeight="1" x14ac:dyDescent="0.25">
      <c r="B16" s="119">
        <v>2018</v>
      </c>
      <c r="C16" s="118">
        <v>3</v>
      </c>
      <c r="D16" s="117">
        <f t="shared" si="0"/>
        <v>2.5523966621798368E-2</v>
      </c>
      <c r="E16" s="118">
        <v>0</v>
      </c>
      <c r="F16" s="117">
        <f t="shared" si="1"/>
        <v>0</v>
      </c>
      <c r="H16" s="96">
        <v>11753659</v>
      </c>
    </row>
    <row r="17" spans="2:8" s="104" customFormat="1" ht="20.100000000000001" customHeight="1" x14ac:dyDescent="0.25">
      <c r="B17" s="119">
        <v>2019</v>
      </c>
      <c r="C17" s="137">
        <v>9370</v>
      </c>
      <c r="D17" s="117">
        <f t="shared" si="0"/>
        <v>79.329359584324322</v>
      </c>
      <c r="E17" s="118">
        <v>5</v>
      </c>
      <c r="F17" s="117">
        <f t="shared" si="1"/>
        <v>4.2331568614900915E-2</v>
      </c>
      <c r="H17" s="96">
        <v>11811516</v>
      </c>
    </row>
    <row r="18" spans="2:8" s="104" customFormat="1" ht="20.100000000000001" customHeight="1" x14ac:dyDescent="0.25">
      <c r="B18" s="116" t="s">
        <v>12</v>
      </c>
      <c r="C18" s="136">
        <v>451</v>
      </c>
      <c r="D18" s="115">
        <f t="shared" si="0"/>
        <v>3.7996033584786759</v>
      </c>
      <c r="E18" s="114">
        <v>1</v>
      </c>
      <c r="F18" s="115">
        <f t="shared" si="1"/>
        <v>8.4248411496201242E-3</v>
      </c>
      <c r="H18" s="96">
        <v>11869660</v>
      </c>
    </row>
    <row r="19" spans="2:8" s="104" customFormat="1" ht="20.100000000000001" customHeight="1" x14ac:dyDescent="0.25">
      <c r="B19" s="135" t="s">
        <v>13</v>
      </c>
      <c r="C19" s="134">
        <v>7</v>
      </c>
      <c r="D19" s="132">
        <f t="shared" si="0"/>
        <v>5.8750210136912326E-2</v>
      </c>
      <c r="E19" s="133">
        <v>0</v>
      </c>
      <c r="F19" s="132">
        <f t="shared" si="1"/>
        <v>0</v>
      </c>
      <c r="H19" s="96">
        <v>11914851</v>
      </c>
    </row>
    <row r="20" spans="2:8" s="104" customFormat="1" ht="20.100000000000001" customHeight="1" x14ac:dyDescent="0.25">
      <c r="B20" s="108" t="s">
        <v>14</v>
      </c>
      <c r="C20" s="108">
        <v>5</v>
      </c>
      <c r="D20" s="131">
        <f t="shared" si="0"/>
        <v>4.1805265055413716E-2</v>
      </c>
      <c r="E20" s="107">
        <v>0</v>
      </c>
      <c r="F20" s="106">
        <f t="shared" si="1"/>
        <v>0</v>
      </c>
      <c r="H20" s="96">
        <v>11960216</v>
      </c>
    </row>
    <row r="21" spans="2:8" ht="20.100000000000001" customHeight="1" x14ac:dyDescent="0.25">
      <c r="B21" s="108" t="s">
        <v>15</v>
      </c>
      <c r="C21" s="108">
        <v>0</v>
      </c>
      <c r="D21" s="131">
        <f t="shared" si="0"/>
        <v>0</v>
      </c>
      <c r="E21" s="107">
        <v>0</v>
      </c>
      <c r="F21" s="106">
        <f t="shared" si="1"/>
        <v>0</v>
      </c>
      <c r="H21" s="96">
        <v>12005755</v>
      </c>
    </row>
    <row r="22" spans="2:8" s="104" customFormat="1" ht="20.100000000000001" customHeight="1" x14ac:dyDescent="0.25">
      <c r="B22" s="105" t="s">
        <v>47</v>
      </c>
      <c r="C22" s="98"/>
      <c r="D22" s="97"/>
      <c r="E22" s="97"/>
      <c r="F22" s="97"/>
    </row>
    <row r="23" spans="2:8" ht="20.100000000000001" customHeight="1" x14ac:dyDescent="0.25">
      <c r="B23" s="103" t="s">
        <v>60</v>
      </c>
      <c r="C23" s="130"/>
      <c r="D23" s="103"/>
      <c r="E23" s="103"/>
      <c r="F23" s="99"/>
    </row>
    <row r="24" spans="2:8" ht="17.25" x14ac:dyDescent="0.25">
      <c r="B24" s="98" t="s">
        <v>18</v>
      </c>
      <c r="C24" s="129"/>
      <c r="D24" s="129"/>
      <c r="E24" s="129"/>
      <c r="F24" s="129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EA0D1-BE9A-48DC-80D3-88EAC0D38566}">
  <dimension ref="B1:P41"/>
  <sheetViews>
    <sheetView topLeftCell="B1" workbookViewId="0">
      <selection activeCell="B24" sqref="B24"/>
    </sheetView>
  </sheetViews>
  <sheetFormatPr defaultColWidth="9" defaultRowHeight="12.75" x14ac:dyDescent="0.2"/>
  <cols>
    <col min="1" max="1" width="9" customWidth="1"/>
    <col min="2" max="2" width="21.140625" customWidth="1"/>
    <col min="3" max="3" width="21" customWidth="1"/>
    <col min="4" max="4" width="24.85546875" customWidth="1"/>
    <col min="5" max="5" width="19.85546875" customWidth="1"/>
    <col min="6" max="6" width="17.7109375" customWidth="1"/>
    <col min="7" max="7" width="9" customWidth="1"/>
    <col min="8" max="8" width="9.7109375" hidden="1" customWidth="1"/>
  </cols>
  <sheetData>
    <row r="1" spans="2:8" x14ac:dyDescent="0.2">
      <c r="B1" s="80"/>
    </row>
    <row r="2" spans="2:8" ht="60" customHeight="1" x14ac:dyDescent="0.35">
      <c r="B2" s="160" t="s">
        <v>54</v>
      </c>
      <c r="C2" s="160"/>
      <c r="D2" s="160"/>
      <c r="E2" s="160"/>
      <c r="F2" s="160"/>
    </row>
    <row r="3" spans="2:8" ht="15" x14ac:dyDescent="0.25">
      <c r="B3" s="79" t="s">
        <v>34</v>
      </c>
      <c r="C3" s="77" t="s">
        <v>10</v>
      </c>
      <c r="D3" s="78" t="s">
        <v>8</v>
      </c>
      <c r="E3" s="77" t="s">
        <v>9</v>
      </c>
      <c r="F3" s="76" t="s">
        <v>8</v>
      </c>
      <c r="H3" s="44" t="s">
        <v>7</v>
      </c>
    </row>
    <row r="4" spans="2:8" ht="17.25" x14ac:dyDescent="0.25">
      <c r="B4" s="75" t="s">
        <v>33</v>
      </c>
      <c r="C4" s="73" t="s">
        <v>5</v>
      </c>
      <c r="D4" s="74" t="s">
        <v>21</v>
      </c>
      <c r="E4" s="73" t="s">
        <v>3</v>
      </c>
      <c r="F4" s="72" t="s">
        <v>20</v>
      </c>
    </row>
    <row r="5" spans="2:8" ht="20.100000000000001" customHeight="1" x14ac:dyDescent="0.25">
      <c r="B5" s="71">
        <v>2007</v>
      </c>
      <c r="C5" s="70" t="s">
        <v>31</v>
      </c>
      <c r="D5" s="69" t="s">
        <v>31</v>
      </c>
      <c r="E5" s="70" t="s">
        <v>31</v>
      </c>
      <c r="F5" s="69" t="s">
        <v>31</v>
      </c>
      <c r="H5">
        <v>11019484</v>
      </c>
    </row>
    <row r="6" spans="2:8" ht="20.100000000000001" customHeight="1" x14ac:dyDescent="0.25">
      <c r="B6" s="43">
        <v>2008</v>
      </c>
      <c r="C6" s="42" t="s">
        <v>31</v>
      </c>
      <c r="D6" s="40" t="s">
        <v>31</v>
      </c>
      <c r="E6" s="42" t="s">
        <v>31</v>
      </c>
      <c r="F6" s="40" t="s">
        <v>31</v>
      </c>
      <c r="H6">
        <v>11093746</v>
      </c>
    </row>
    <row r="7" spans="2:8" ht="20.100000000000001" customHeight="1" x14ac:dyDescent="0.25">
      <c r="B7" s="43">
        <v>2009</v>
      </c>
      <c r="C7" s="42" t="s">
        <v>31</v>
      </c>
      <c r="D7" s="40" t="s">
        <v>31</v>
      </c>
      <c r="E7" s="42" t="s">
        <v>31</v>
      </c>
      <c r="F7" s="40" t="s">
        <v>31</v>
      </c>
      <c r="H7">
        <v>11168194</v>
      </c>
    </row>
    <row r="8" spans="2:8" ht="20.100000000000001" customHeight="1" x14ac:dyDescent="0.25">
      <c r="B8" s="43">
        <v>2010</v>
      </c>
      <c r="C8" s="42">
        <v>1531</v>
      </c>
      <c r="D8" s="40">
        <f t="shared" ref="D8:D21" si="0">C8/H8*100000</f>
        <v>13.613749905188367</v>
      </c>
      <c r="E8" s="42">
        <v>111</v>
      </c>
      <c r="F8" s="40">
        <f t="shared" ref="F8:F21" si="1">E8/H8*100000</f>
        <v>0.98701909828602796</v>
      </c>
      <c r="H8">
        <v>11245983</v>
      </c>
    </row>
    <row r="9" spans="2:8" ht="20.100000000000001" customHeight="1" x14ac:dyDescent="0.25">
      <c r="B9" s="43">
        <v>2011</v>
      </c>
      <c r="C9" s="42">
        <v>149</v>
      </c>
      <c r="D9" s="40">
        <f t="shared" si="0"/>
        <v>1.3171444202889391</v>
      </c>
      <c r="E9" s="42">
        <v>26</v>
      </c>
      <c r="F9" s="40">
        <f t="shared" si="1"/>
        <v>0.22983728139270079</v>
      </c>
      <c r="H9">
        <v>11312351</v>
      </c>
    </row>
    <row r="10" spans="2:8" ht="20.100000000000001" customHeight="1" x14ac:dyDescent="0.25">
      <c r="B10" s="43">
        <v>2012</v>
      </c>
      <c r="C10" s="42">
        <v>723</v>
      </c>
      <c r="D10" s="40">
        <f t="shared" si="0"/>
        <v>6.3537459946354344</v>
      </c>
      <c r="E10" s="42">
        <v>53</v>
      </c>
      <c r="F10" s="40">
        <f t="shared" si="1"/>
        <v>0.46576561233150493</v>
      </c>
      <c r="H10">
        <v>11379114</v>
      </c>
    </row>
    <row r="11" spans="2:8" ht="20.100000000000001" customHeight="1" x14ac:dyDescent="0.25">
      <c r="B11" s="43">
        <v>2013</v>
      </c>
      <c r="C11" s="42">
        <v>3601</v>
      </c>
      <c r="D11" s="40">
        <f t="shared" si="0"/>
        <v>31.460016468239669</v>
      </c>
      <c r="E11" s="42">
        <v>361</v>
      </c>
      <c r="F11" s="40">
        <f t="shared" si="1"/>
        <v>3.1538644668243601</v>
      </c>
      <c r="H11">
        <v>11446275</v>
      </c>
    </row>
    <row r="12" spans="2:8" ht="20.100000000000001" customHeight="1" x14ac:dyDescent="0.25">
      <c r="B12" s="43">
        <v>2014</v>
      </c>
      <c r="C12" s="42">
        <v>1397</v>
      </c>
      <c r="D12" s="40">
        <f t="shared" si="0"/>
        <v>12.133228230799883</v>
      </c>
      <c r="E12" s="42">
        <v>171</v>
      </c>
      <c r="F12" s="40">
        <f t="shared" si="1"/>
        <v>1.4851696689096492</v>
      </c>
      <c r="H12">
        <v>11513836</v>
      </c>
    </row>
    <row r="13" spans="2:8" ht="20.100000000000001" customHeight="1" x14ac:dyDescent="0.25">
      <c r="B13" s="43">
        <v>2015</v>
      </c>
      <c r="C13" s="42">
        <v>986</v>
      </c>
      <c r="D13" s="40">
        <f t="shared" si="0"/>
        <v>8.513358633953036</v>
      </c>
      <c r="E13" s="42">
        <v>105</v>
      </c>
      <c r="F13" s="40">
        <f t="shared" si="1"/>
        <v>0.90659498637430913</v>
      </c>
      <c r="H13">
        <v>11581798</v>
      </c>
    </row>
    <row r="14" spans="2:8" ht="20.100000000000001" customHeight="1" x14ac:dyDescent="0.25">
      <c r="B14" s="43">
        <v>2016</v>
      </c>
      <c r="C14" s="42">
        <v>5702</v>
      </c>
      <c r="D14" s="40">
        <f t="shared" si="0"/>
        <v>48.991296526910588</v>
      </c>
      <c r="E14" s="42">
        <v>509</v>
      </c>
      <c r="F14" s="40">
        <f t="shared" si="1"/>
        <v>4.3733023381616078</v>
      </c>
      <c r="H14">
        <v>11638802</v>
      </c>
    </row>
    <row r="15" spans="2:8" s="33" customFormat="1" ht="20.100000000000001" customHeight="1" x14ac:dyDescent="0.25">
      <c r="B15" s="43">
        <v>2017</v>
      </c>
      <c r="C15" s="42">
        <v>2351</v>
      </c>
      <c r="D15" s="40">
        <f t="shared" si="0"/>
        <v>20.10073795614397</v>
      </c>
      <c r="E15" s="42">
        <v>199</v>
      </c>
      <c r="F15" s="40">
        <f t="shared" si="1"/>
        <v>1.7014235871002339</v>
      </c>
      <c r="H15">
        <v>11696088</v>
      </c>
    </row>
    <row r="16" spans="2:8" s="33" customFormat="1" ht="20.100000000000001" customHeight="1" x14ac:dyDescent="0.25">
      <c r="B16" s="43">
        <v>2018</v>
      </c>
      <c r="C16" s="42">
        <v>3699</v>
      </c>
      <c r="D16" s="40">
        <f t="shared" si="0"/>
        <v>31.471050844677389</v>
      </c>
      <c r="E16" s="42">
        <v>356</v>
      </c>
      <c r="F16" s="40">
        <f t="shared" si="1"/>
        <v>3.0288440391200733</v>
      </c>
      <c r="H16">
        <v>11753659</v>
      </c>
    </row>
    <row r="17" spans="2:16" s="33" customFormat="1" ht="20.100000000000001" customHeight="1" x14ac:dyDescent="0.25">
      <c r="B17" s="43">
        <v>2019</v>
      </c>
      <c r="C17" s="42">
        <v>2538</v>
      </c>
      <c r="D17" s="40">
        <f t="shared" si="0"/>
        <v>21.487504228923704</v>
      </c>
      <c r="E17" s="42">
        <v>235</v>
      </c>
      <c r="F17" s="40">
        <f t="shared" si="1"/>
        <v>1.989583724900343</v>
      </c>
      <c r="H17" s="33">
        <v>11811516</v>
      </c>
    </row>
    <row r="18" spans="2:16" s="33" customFormat="1" ht="20.100000000000001" customHeight="1" x14ac:dyDescent="0.25">
      <c r="B18" s="85" t="s">
        <v>12</v>
      </c>
      <c r="C18" s="139">
        <v>123200</v>
      </c>
      <c r="D18" s="65">
        <f t="shared" si="0"/>
        <v>1037.9404296331993</v>
      </c>
      <c r="E18" s="139">
        <v>27236</v>
      </c>
      <c r="F18" s="65">
        <f t="shared" si="1"/>
        <v>229.4589735510537</v>
      </c>
      <c r="H18" s="33">
        <v>11869660</v>
      </c>
      <c r="I18"/>
    </row>
    <row r="19" spans="2:16" s="33" customFormat="1" ht="20.100000000000001" customHeight="1" x14ac:dyDescent="0.25">
      <c r="B19" s="85" t="s">
        <v>13</v>
      </c>
      <c r="C19" s="138">
        <v>131480</v>
      </c>
      <c r="D19" s="61">
        <f t="shared" si="0"/>
        <v>1103.4968041144618</v>
      </c>
      <c r="E19" s="138">
        <v>27464</v>
      </c>
      <c r="F19" s="61">
        <f t="shared" si="1"/>
        <v>230.50225302859431</v>
      </c>
      <c r="H19" s="33">
        <v>11914851</v>
      </c>
    </row>
    <row r="20" spans="2:16" s="33" customFormat="1" ht="20.100000000000001" customHeight="1" x14ac:dyDescent="0.25">
      <c r="B20" s="84" t="s">
        <v>14</v>
      </c>
      <c r="C20" s="138">
        <v>42523</v>
      </c>
      <c r="D20" s="61">
        <f t="shared" si="0"/>
        <v>355.53705719027147</v>
      </c>
      <c r="E20" s="138">
        <v>5569</v>
      </c>
      <c r="F20" s="61">
        <f t="shared" si="1"/>
        <v>46.562704218719794</v>
      </c>
      <c r="H20" s="33">
        <v>11960216</v>
      </c>
    </row>
    <row r="21" spans="2:16" ht="20.100000000000001" customHeight="1" x14ac:dyDescent="0.25">
      <c r="B21" s="84" t="s">
        <v>15</v>
      </c>
      <c r="C21" s="138">
        <v>14017</v>
      </c>
      <c r="D21" s="61">
        <f t="shared" si="0"/>
        <v>116.75234085653089</v>
      </c>
      <c r="E21" s="138">
        <v>878</v>
      </c>
      <c r="F21" s="61">
        <f t="shared" si="1"/>
        <v>7.313159397305709</v>
      </c>
      <c r="H21" s="33">
        <v>12005755</v>
      </c>
    </row>
    <row r="22" spans="2:16" s="33" customFormat="1" ht="20.100000000000001" customHeight="1" x14ac:dyDescent="0.2">
      <c r="B22"/>
      <c r="C22"/>
      <c r="D22"/>
      <c r="E22"/>
      <c r="F22"/>
    </row>
    <row r="23" spans="2:16" s="33" customFormat="1" ht="20.100000000000001" customHeight="1" x14ac:dyDescent="0.25">
      <c r="B23" s="13" t="s">
        <v>53</v>
      </c>
      <c r="C23" s="48"/>
    </row>
    <row r="24" spans="2:16" ht="20.100000000000001" customHeight="1" x14ac:dyDescent="0.25">
      <c r="B24" s="60" t="s">
        <v>60</v>
      </c>
      <c r="C24" s="48"/>
      <c r="D24" s="33"/>
      <c r="E24" s="33"/>
      <c r="F24" s="33"/>
    </row>
    <row r="25" spans="2:16" ht="20.100000000000001" customHeight="1" x14ac:dyDescent="0.25">
      <c r="B25" s="59" t="s">
        <v>52</v>
      </c>
      <c r="C25" s="58"/>
      <c r="D25" s="58"/>
      <c r="E25" s="58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ht="20.100000000000001" customHeight="1" x14ac:dyDescent="0.25">
      <c r="B26" s="59" t="s">
        <v>51</v>
      </c>
      <c r="C26" s="58"/>
      <c r="D26" s="58"/>
      <c r="E26" s="58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ht="20.100000000000001" customHeight="1" x14ac:dyDescent="0.25">
      <c r="B27" s="59" t="s">
        <v>50</v>
      </c>
      <c r="C27" s="57"/>
      <c r="D27" s="57"/>
      <c r="E27" s="57"/>
    </row>
    <row r="28" spans="2:16" ht="20.100000000000001" customHeight="1" x14ac:dyDescent="0.25">
      <c r="B28" s="29" t="s">
        <v>18</v>
      </c>
    </row>
    <row r="41" spans="4:4" x14ac:dyDescent="0.2">
      <c r="D41" t="s">
        <v>49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B56C-1BE7-4C93-9FFF-9F1D96A79642}">
  <dimension ref="B1:H27"/>
  <sheetViews>
    <sheetView tabSelected="1" workbookViewId="0">
      <selection activeCell="B24" sqref="B24"/>
    </sheetView>
  </sheetViews>
  <sheetFormatPr defaultColWidth="8.85546875" defaultRowHeight="12.75" x14ac:dyDescent="0.2"/>
  <cols>
    <col min="1" max="1" width="8.85546875" style="96"/>
    <col min="2" max="2" width="20" style="96" customWidth="1"/>
    <col min="3" max="3" width="17.5703125" style="96" customWidth="1"/>
    <col min="4" max="4" width="19" style="96" customWidth="1"/>
    <col min="5" max="5" width="16.5703125" style="96" customWidth="1"/>
    <col min="6" max="6" width="18.28515625" style="96" customWidth="1"/>
    <col min="7" max="7" width="8.85546875" style="96"/>
    <col min="8" max="8" width="9.7109375" style="96" bestFit="1" customWidth="1"/>
    <col min="9" max="16384" width="8.85546875" style="96"/>
  </cols>
  <sheetData>
    <row r="1" spans="2:8" ht="6.75" customHeight="1" x14ac:dyDescent="0.2"/>
    <row r="2" spans="2:8" ht="66" customHeight="1" x14ac:dyDescent="0.2">
      <c r="B2" s="162" t="s">
        <v>59</v>
      </c>
      <c r="C2" s="162"/>
      <c r="D2" s="162"/>
      <c r="E2" s="162"/>
      <c r="F2" s="162"/>
    </row>
    <row r="3" spans="2:8" ht="15" x14ac:dyDescent="0.25">
      <c r="B3" s="128" t="s">
        <v>11</v>
      </c>
      <c r="C3" s="126" t="s">
        <v>10</v>
      </c>
      <c r="D3" s="127" t="s">
        <v>8</v>
      </c>
      <c r="E3" s="126" t="s">
        <v>9</v>
      </c>
      <c r="F3" s="125" t="s">
        <v>8</v>
      </c>
      <c r="H3" s="124" t="s">
        <v>7</v>
      </c>
    </row>
    <row r="4" spans="2:8" ht="17.25" x14ac:dyDescent="0.25">
      <c r="B4" s="123" t="s">
        <v>6</v>
      </c>
      <c r="C4" s="121" t="s">
        <v>5</v>
      </c>
      <c r="D4" s="122" t="s">
        <v>21</v>
      </c>
      <c r="E4" s="121" t="s">
        <v>3</v>
      </c>
      <c r="F4" s="120" t="s">
        <v>20</v>
      </c>
    </row>
    <row r="5" spans="2:8" ht="20.100000000000001" customHeight="1" x14ac:dyDescent="0.25">
      <c r="B5" s="119">
        <v>2007</v>
      </c>
      <c r="C5" s="118" t="s">
        <v>58</v>
      </c>
      <c r="D5" s="118" t="s">
        <v>58</v>
      </c>
      <c r="E5" s="118" t="s">
        <v>58</v>
      </c>
      <c r="F5" s="118" t="s">
        <v>58</v>
      </c>
      <c r="H5" s="96">
        <v>11019484</v>
      </c>
    </row>
    <row r="6" spans="2:8" ht="20.100000000000001" customHeight="1" x14ac:dyDescent="0.25">
      <c r="B6" s="119">
        <v>2008</v>
      </c>
      <c r="C6" s="118" t="s">
        <v>58</v>
      </c>
      <c r="D6" s="118" t="s">
        <v>58</v>
      </c>
      <c r="E6" s="118" t="s">
        <v>58</v>
      </c>
      <c r="F6" s="118" t="s">
        <v>58</v>
      </c>
      <c r="H6" s="96">
        <v>11093746</v>
      </c>
    </row>
    <row r="7" spans="2:8" ht="20.100000000000001" customHeight="1" x14ac:dyDescent="0.25">
      <c r="B7" s="119">
        <v>2009</v>
      </c>
      <c r="C7" s="118" t="s">
        <v>58</v>
      </c>
      <c r="D7" s="118" t="s">
        <v>58</v>
      </c>
      <c r="E7" s="118" t="s">
        <v>58</v>
      </c>
      <c r="F7" s="118" t="s">
        <v>58</v>
      </c>
      <c r="H7" s="96">
        <v>11168194</v>
      </c>
    </row>
    <row r="8" spans="2:8" ht="20.100000000000001" customHeight="1" x14ac:dyDescent="0.25">
      <c r="B8" s="119">
        <v>2010</v>
      </c>
      <c r="C8" s="118" t="s">
        <v>58</v>
      </c>
      <c r="D8" s="118" t="s">
        <v>58</v>
      </c>
      <c r="E8" s="118" t="s">
        <v>58</v>
      </c>
      <c r="F8" s="118" t="s">
        <v>58</v>
      </c>
      <c r="H8" s="96">
        <v>11245983</v>
      </c>
    </row>
    <row r="9" spans="2:8" ht="20.100000000000001" customHeight="1" x14ac:dyDescent="0.25">
      <c r="B9" s="119">
        <v>2011</v>
      </c>
      <c r="C9" s="118" t="s">
        <v>58</v>
      </c>
      <c r="D9" s="118" t="s">
        <v>58</v>
      </c>
      <c r="E9" s="118" t="s">
        <v>58</v>
      </c>
      <c r="F9" s="118" t="s">
        <v>58</v>
      </c>
      <c r="H9" s="96">
        <v>11312351</v>
      </c>
    </row>
    <row r="10" spans="2:8" ht="20.100000000000001" customHeight="1" x14ac:dyDescent="0.25">
      <c r="B10" s="119">
        <v>2012</v>
      </c>
      <c r="C10" s="118" t="s">
        <v>58</v>
      </c>
      <c r="D10" s="118" t="s">
        <v>58</v>
      </c>
      <c r="E10" s="118" t="s">
        <v>58</v>
      </c>
      <c r="F10" s="118" t="s">
        <v>58</v>
      </c>
      <c r="H10" s="96">
        <v>11379114</v>
      </c>
    </row>
    <row r="11" spans="2:8" ht="20.100000000000001" customHeight="1" x14ac:dyDescent="0.25">
      <c r="B11" s="119">
        <v>2013</v>
      </c>
      <c r="C11" s="118" t="s">
        <v>58</v>
      </c>
      <c r="D11" s="118" t="s">
        <v>58</v>
      </c>
      <c r="E11" s="118" t="s">
        <v>58</v>
      </c>
      <c r="F11" s="118" t="s">
        <v>58</v>
      </c>
      <c r="H11" s="96">
        <v>11446275</v>
      </c>
    </row>
    <row r="12" spans="2:8" ht="20.100000000000001" customHeight="1" x14ac:dyDescent="0.25">
      <c r="B12" s="119">
        <v>2014</v>
      </c>
      <c r="C12" s="118" t="s">
        <v>58</v>
      </c>
      <c r="D12" s="118" t="s">
        <v>58</v>
      </c>
      <c r="E12" s="118" t="s">
        <v>58</v>
      </c>
      <c r="F12" s="118" t="s">
        <v>58</v>
      </c>
      <c r="H12" s="96">
        <v>11513836</v>
      </c>
    </row>
    <row r="13" spans="2:8" ht="20.100000000000001" customHeight="1" x14ac:dyDescent="0.25">
      <c r="B13" s="119">
        <v>2015</v>
      </c>
      <c r="C13" s="118">
        <v>119</v>
      </c>
      <c r="D13" s="117">
        <f t="shared" ref="D13:D21" si="0">C13/H13*100000</f>
        <v>1.0274743178908836</v>
      </c>
      <c r="E13" s="118">
        <v>2</v>
      </c>
      <c r="F13" s="117">
        <f t="shared" ref="F13:F21" si="1">E13/H13*100000</f>
        <v>1.726847593093922E-2</v>
      </c>
      <c r="H13" s="96">
        <v>11581798</v>
      </c>
    </row>
    <row r="14" spans="2:8" ht="20.100000000000001" customHeight="1" x14ac:dyDescent="0.25">
      <c r="B14" s="119">
        <v>2016</v>
      </c>
      <c r="C14" s="118">
        <v>73</v>
      </c>
      <c r="D14" s="117">
        <f t="shared" si="0"/>
        <v>0.62721231961846247</v>
      </c>
      <c r="E14" s="118">
        <v>6</v>
      </c>
      <c r="F14" s="117">
        <f t="shared" si="1"/>
        <v>5.1551697502887329E-2</v>
      </c>
      <c r="H14" s="96">
        <v>11638802</v>
      </c>
    </row>
    <row r="15" spans="2:8" ht="20.100000000000001" customHeight="1" x14ac:dyDescent="0.25">
      <c r="B15" s="119">
        <v>2017</v>
      </c>
      <c r="C15" s="118">
        <v>69</v>
      </c>
      <c r="D15" s="117">
        <f t="shared" si="0"/>
        <v>0.58994084175837258</v>
      </c>
      <c r="E15" s="118">
        <v>2</v>
      </c>
      <c r="F15" s="117">
        <f t="shared" si="1"/>
        <v>1.7099734543720945E-2</v>
      </c>
      <c r="H15" s="96">
        <v>11696088</v>
      </c>
    </row>
    <row r="16" spans="2:8" s="152" customFormat="1" ht="20.100000000000001" customHeight="1" x14ac:dyDescent="0.25">
      <c r="B16" s="155">
        <v>2018</v>
      </c>
      <c r="C16" s="154">
        <v>43</v>
      </c>
      <c r="D16" s="153">
        <f t="shared" si="0"/>
        <v>0.36584352157910993</v>
      </c>
      <c r="E16" s="154">
        <v>0</v>
      </c>
      <c r="F16" s="153">
        <f t="shared" si="1"/>
        <v>0</v>
      </c>
      <c r="H16" s="152">
        <v>11753659</v>
      </c>
    </row>
    <row r="17" spans="2:8" s="104" customFormat="1" ht="20.100000000000001" customHeight="1" x14ac:dyDescent="0.25">
      <c r="B17" s="119">
        <v>2019</v>
      </c>
      <c r="C17" s="118">
        <v>22</v>
      </c>
      <c r="D17" s="117">
        <f t="shared" si="0"/>
        <v>0.18625890190556404</v>
      </c>
      <c r="E17" s="118">
        <v>2</v>
      </c>
      <c r="F17" s="117">
        <f t="shared" si="1"/>
        <v>1.6932627445960365E-2</v>
      </c>
      <c r="H17" s="96">
        <v>11811516</v>
      </c>
    </row>
    <row r="18" spans="2:8" s="104" customFormat="1" ht="20.100000000000001" customHeight="1" x14ac:dyDescent="0.25">
      <c r="B18" s="151">
        <v>2020</v>
      </c>
      <c r="C18" s="150">
        <v>8</v>
      </c>
      <c r="D18" s="149">
        <f t="shared" si="0"/>
        <v>6.7398729196960994E-2</v>
      </c>
      <c r="E18" s="150">
        <v>1</v>
      </c>
      <c r="F18" s="149">
        <f t="shared" si="1"/>
        <v>8.4248411496201242E-3</v>
      </c>
      <c r="H18" s="96">
        <v>11869660</v>
      </c>
    </row>
    <row r="19" spans="2:8" s="104" customFormat="1" ht="20.100000000000001" customHeight="1" x14ac:dyDescent="0.25">
      <c r="B19" s="148">
        <v>2021</v>
      </c>
      <c r="C19" s="147">
        <v>6</v>
      </c>
      <c r="D19" s="146">
        <f t="shared" si="0"/>
        <v>5.0357322974496285E-2</v>
      </c>
      <c r="E19" s="147">
        <v>0</v>
      </c>
      <c r="F19" s="146">
        <f t="shared" si="1"/>
        <v>0</v>
      </c>
      <c r="H19" s="96">
        <v>11914851</v>
      </c>
    </row>
    <row r="20" spans="2:8" s="104" customFormat="1" ht="20.100000000000001" customHeight="1" x14ac:dyDescent="0.25">
      <c r="B20" s="148">
        <v>2022</v>
      </c>
      <c r="C20" s="147">
        <v>6</v>
      </c>
      <c r="D20" s="146">
        <f t="shared" si="0"/>
        <v>5.0166318066496456E-2</v>
      </c>
      <c r="E20" s="147">
        <v>0</v>
      </c>
      <c r="F20" s="146">
        <f t="shared" si="1"/>
        <v>0</v>
      </c>
      <c r="H20" s="96">
        <v>11960216</v>
      </c>
    </row>
    <row r="21" spans="2:8" s="104" customFormat="1" ht="20.100000000000001" customHeight="1" x14ac:dyDescent="0.25">
      <c r="B21" s="135" t="s">
        <v>15</v>
      </c>
      <c r="C21" s="145">
        <v>9</v>
      </c>
      <c r="D21" s="106">
        <f t="shared" si="0"/>
        <v>7.4964048491744165E-2</v>
      </c>
      <c r="E21" s="145">
        <v>1</v>
      </c>
      <c r="F21" s="106">
        <f t="shared" si="1"/>
        <v>8.3293387213049085E-3</v>
      </c>
      <c r="H21" s="96">
        <v>12005755</v>
      </c>
    </row>
    <row r="22" spans="2:8" ht="6.75" customHeight="1" x14ac:dyDescent="0.2">
      <c r="B22" s="144"/>
      <c r="C22" s="144"/>
    </row>
    <row r="23" spans="2:8" ht="15" x14ac:dyDescent="0.25">
      <c r="B23" s="105" t="s">
        <v>1</v>
      </c>
      <c r="C23" s="143"/>
    </row>
    <row r="24" spans="2:8" ht="15" x14ac:dyDescent="0.25">
      <c r="B24" s="142" t="s">
        <v>62</v>
      </c>
      <c r="C24" s="141"/>
      <c r="D24" s="140"/>
      <c r="E24" s="140"/>
    </row>
    <row r="25" spans="2:8" ht="20.100000000000001" customHeight="1" x14ac:dyDescent="0.25">
      <c r="B25" s="98" t="s">
        <v>57</v>
      </c>
    </row>
    <row r="26" spans="2:8" ht="20.100000000000001" customHeight="1" x14ac:dyDescent="0.25">
      <c r="B26" s="97" t="s">
        <v>56</v>
      </c>
    </row>
    <row r="27" spans="2:8" ht="20.100000000000001" customHeight="1" x14ac:dyDescent="0.25">
      <c r="B27" s="97" t="s">
        <v>55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Madalosso</dc:creator>
  <cp:lastModifiedBy>Caique Inacio Santos</cp:lastModifiedBy>
  <dcterms:created xsi:type="dcterms:W3CDTF">2020-02-07T21:30:24Z</dcterms:created>
  <dcterms:modified xsi:type="dcterms:W3CDTF">2023-09-06T17:22:26Z</dcterms:modified>
</cp:coreProperties>
</file>